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TML\"/>
    </mc:Choice>
  </mc:AlternateContent>
  <bookViews>
    <workbookView xWindow="396" yWindow="132" windowWidth="15456" windowHeight="11136"/>
  </bookViews>
  <sheets>
    <sheet name="2-sav." sheetId="1" r:id="rId1"/>
  </sheets>
  <definedNames>
    <definedName name="_xlnm.Print_Titles" localSheetId="0">'2-sav.'!$26:$30</definedName>
  </definedNames>
  <calcPr calcId="152511"/>
</workbook>
</file>

<file path=xl/calcChain.xml><?xml version="1.0" encoding="utf-8"?>
<calcChain xmlns="http://schemas.openxmlformats.org/spreadsheetml/2006/main">
  <c r="K175" i="1" l="1"/>
  <c r="J175" i="1"/>
  <c r="I175" i="1"/>
  <c r="K172" i="1"/>
  <c r="J172" i="1"/>
  <c r="J171" i="1"/>
  <c r="I172" i="1"/>
  <c r="I171" i="1" s="1"/>
  <c r="K168" i="1"/>
  <c r="J168" i="1"/>
  <c r="I168" i="1"/>
  <c r="K158" i="1"/>
  <c r="J158" i="1"/>
  <c r="I158" i="1"/>
  <c r="K153" i="1"/>
  <c r="K152" i="1"/>
  <c r="J153" i="1"/>
  <c r="I153" i="1"/>
  <c r="K149" i="1"/>
  <c r="J149" i="1"/>
  <c r="I149" i="1"/>
  <c r="K39" i="1"/>
  <c r="K38" i="1"/>
  <c r="J39" i="1"/>
  <c r="J38" i="1" s="1"/>
  <c r="I39" i="1"/>
  <c r="I38" i="1"/>
  <c r="I33" i="1"/>
  <c r="I32" i="1" s="1"/>
  <c r="I36" i="1"/>
  <c r="I60" i="1"/>
  <c r="I59" i="1"/>
  <c r="I58" i="1"/>
  <c r="I63" i="1"/>
  <c r="I66" i="1"/>
  <c r="I70" i="1"/>
  <c r="I73" i="1"/>
  <c r="I72" i="1"/>
  <c r="I77" i="1"/>
  <c r="I80" i="1"/>
  <c r="I76" i="1"/>
  <c r="I83" i="1"/>
  <c r="I87" i="1"/>
  <c r="I90" i="1"/>
  <c r="I86" i="1"/>
  <c r="I95" i="1"/>
  <c r="I94" i="1"/>
  <c r="I98" i="1"/>
  <c r="I93" i="1" s="1"/>
  <c r="I104" i="1"/>
  <c r="I103" i="1"/>
  <c r="I108" i="1"/>
  <c r="I107" i="1"/>
  <c r="I102" i="1" s="1"/>
  <c r="I100" i="1" s="1"/>
  <c r="I114" i="1"/>
  <c r="I113" i="1"/>
  <c r="I112" i="1" s="1"/>
  <c r="I116" i="1"/>
  <c r="I120" i="1"/>
  <c r="I123" i="1"/>
  <c r="I127" i="1"/>
  <c r="I130" i="1"/>
  <c r="I129" i="1"/>
  <c r="I136" i="1"/>
  <c r="I138" i="1"/>
  <c r="I144" i="1"/>
  <c r="I147" i="1"/>
  <c r="I156" i="1"/>
  <c r="I152" i="1"/>
  <c r="I163" i="1"/>
  <c r="I162" i="1" s="1"/>
  <c r="I161" i="1" s="1"/>
  <c r="I166" i="1"/>
  <c r="I177" i="1"/>
  <c r="K114" i="1"/>
  <c r="K113" i="1" s="1"/>
  <c r="K112" i="1" s="1"/>
  <c r="K116" i="1"/>
  <c r="K120" i="1"/>
  <c r="K123" i="1"/>
  <c r="K127" i="1"/>
  <c r="K130" i="1"/>
  <c r="K129" i="1"/>
  <c r="K136" i="1"/>
  <c r="K138" i="1"/>
  <c r="J114" i="1"/>
  <c r="J113" i="1" s="1"/>
  <c r="J112" i="1" s="1"/>
  <c r="J116" i="1"/>
  <c r="J120" i="1"/>
  <c r="J123" i="1"/>
  <c r="J127" i="1"/>
  <c r="J130" i="1"/>
  <c r="J129" i="1"/>
  <c r="J136" i="1"/>
  <c r="J138" i="1"/>
  <c r="K95" i="1"/>
  <c r="K94" i="1"/>
  <c r="K98" i="1"/>
  <c r="K93" i="1" s="1"/>
  <c r="J95" i="1"/>
  <c r="J94" i="1"/>
  <c r="J93" i="1" s="1"/>
  <c r="J98" i="1"/>
  <c r="K33" i="1"/>
  <c r="K36" i="1"/>
  <c r="K60" i="1"/>
  <c r="K63" i="1"/>
  <c r="K59" i="1" s="1"/>
  <c r="K58" i="1" s="1"/>
  <c r="K66" i="1"/>
  <c r="K70" i="1"/>
  <c r="K73" i="1"/>
  <c r="K72" i="1"/>
  <c r="K77" i="1"/>
  <c r="K80" i="1"/>
  <c r="K76" i="1" s="1"/>
  <c r="K83" i="1"/>
  <c r="K87" i="1"/>
  <c r="K86" i="1" s="1"/>
  <c r="K90" i="1"/>
  <c r="K104" i="1"/>
  <c r="K103" i="1"/>
  <c r="K108" i="1"/>
  <c r="K107" i="1"/>
  <c r="K102" i="1" s="1"/>
  <c r="K100" i="1" s="1"/>
  <c r="K144" i="1"/>
  <c r="K143" i="1" s="1"/>
  <c r="K142" i="1" s="1"/>
  <c r="K147" i="1"/>
  <c r="K156" i="1"/>
  <c r="K163" i="1"/>
  <c r="K166" i="1"/>
  <c r="K162" i="1" s="1"/>
  <c r="K161" i="1" s="1"/>
  <c r="K177" i="1"/>
  <c r="K171" i="1" s="1"/>
  <c r="J33" i="1"/>
  <c r="J36" i="1"/>
  <c r="J60" i="1"/>
  <c r="J63" i="1"/>
  <c r="J59" i="1" s="1"/>
  <c r="J58" i="1" s="1"/>
  <c r="J66" i="1"/>
  <c r="J70" i="1"/>
  <c r="J73" i="1"/>
  <c r="J72" i="1"/>
  <c r="J77" i="1"/>
  <c r="J80" i="1"/>
  <c r="J76" i="1" s="1"/>
  <c r="J83" i="1"/>
  <c r="J87" i="1"/>
  <c r="J90" i="1"/>
  <c r="J86" i="1"/>
  <c r="J104" i="1"/>
  <c r="J103" i="1" s="1"/>
  <c r="J102" i="1" s="1"/>
  <c r="J100" i="1" s="1"/>
  <c r="J108" i="1"/>
  <c r="J107" i="1"/>
  <c r="J144" i="1"/>
  <c r="J143" i="1" s="1"/>
  <c r="J147" i="1"/>
  <c r="J156" i="1"/>
  <c r="J152" i="1" s="1"/>
  <c r="J163" i="1"/>
  <c r="J166" i="1"/>
  <c r="J162" i="1" s="1"/>
  <c r="J161" i="1" s="1"/>
  <c r="J177" i="1"/>
  <c r="I143" i="1"/>
  <c r="I142" i="1" s="1"/>
  <c r="K32" i="1"/>
  <c r="J32" i="1"/>
  <c r="J31" i="1" l="1"/>
  <c r="K111" i="1"/>
  <c r="J142" i="1"/>
  <c r="J111" i="1" s="1"/>
  <c r="I111" i="1"/>
  <c r="K31" i="1"/>
  <c r="K179" i="1" s="1"/>
  <c r="I31" i="1"/>
  <c r="I179" i="1" s="1"/>
  <c r="J179" i="1" l="1"/>
</calcChain>
</file>

<file path=xl/sharedStrings.xml><?xml version="1.0" encoding="utf-8"?>
<sst xmlns="http://schemas.openxmlformats.org/spreadsheetml/2006/main" count="176" uniqueCount="135">
  <si>
    <t>Patikslinta ataskaitinio laikotarpio sąmata</t>
  </si>
  <si>
    <t>Kasinės išlaidos</t>
  </si>
  <si>
    <t>(Išlaidų pavadinimas pagal valstybės funkcijų klasifikaciją )</t>
  </si>
  <si>
    <t>( tūkst.litų )</t>
  </si>
  <si>
    <t>Darbo užmokestis ir socialinis draudimas (3+6)</t>
  </si>
  <si>
    <t xml:space="preserve">Darbo užmokestis </t>
  </si>
  <si>
    <t>Darbo užmokestis pinigais</t>
  </si>
  <si>
    <t>Pajamos natūra</t>
  </si>
  <si>
    <t>Socialinio draudimo įmokos</t>
  </si>
  <si>
    <t>Prekių ir paslaugų naudojimas (9)</t>
  </si>
  <si>
    <t>Mityba</t>
  </si>
  <si>
    <t>Medikamentai (ir darbuotojų sveikatos tikrinimas 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</si>
  <si>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</si>
  <si>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</si>
  <si>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</si>
  <si>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</si>
  <si>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</si>
  <si>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</si>
  <si>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</si>
  <si>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</si>
  <si>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Apmokėjimas samdomiems ekspertams, konsultantams ir komisinių išlaidos</t>
  </si>
  <si>
    <t>Apmokėjimas už turto vertinimo paslaugas</t>
  </si>
  <si>
    <t>Asignavimų valdytojų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</si>
  <si>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</si>
  <si>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</si>
  <si>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</si>
  <si>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</si>
  <si>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</si>
  <si>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</si>
  <si>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</si>
  <si>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Subsidijos iš biudžeto lėšų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</si>
  <si>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</si>
  <si>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</si>
  <si>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</si>
  <si>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</si>
  <si>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</si>
  <si>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Socialinė parama (socialinės paramos pašalpos)</t>
  </si>
  <si>
    <t>Socialinė parama pinigais</t>
  </si>
  <si>
    <t>Socialinė parama natūra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</si>
  <si>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</si>
  <si>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</si>
  <si>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</si>
  <si>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</si>
  <si>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</si>
  <si>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</si>
  <si>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</si>
  <si>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</si>
  <si>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</si>
  <si>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</si>
  <si>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</si>
  <si>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</si>
  <si>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</si>
  <si>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</si>
  <si>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</si>
  <si>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</si>
  <si>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</si>
  <si>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</si>
  <si>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Kitas nematerialusis turtas</t>
  </si>
  <si>
    <t>Vidaus</t>
  </si>
  <si>
    <t>Paskolos (suteiktos)</t>
  </si>
  <si>
    <t>Trumpalaikės</t>
  </si>
  <si>
    <t>Ilgalaikės</t>
  </si>
  <si>
    <t>Akcijos (įsigytos) ir kitas nuosavas kapitalas</t>
  </si>
  <si>
    <t>Kitos mokėtinos sumos</t>
  </si>
  <si>
    <t>Užsienio</t>
  </si>
  <si>
    <t>Paskolos (grąžintinos)</t>
  </si>
  <si>
    <t>Išlaidų pavadinimas</t>
  </si>
  <si>
    <t xml:space="preserve">Išlaidų ekonominės klasifikacijos kodas </t>
  </si>
  <si>
    <t xml:space="preserve">Funkcijos kodas:    </t>
  </si>
  <si>
    <t xml:space="preserve">Savivaldybės kodas :     </t>
  </si>
  <si>
    <t>Kvalifikacijos kėlimas</t>
  </si>
  <si>
    <t>Eil. Nr.</t>
  </si>
  <si>
    <t>Ilgalaikio materialiojo ir nematerialiojo turto nuoma</t>
  </si>
  <si>
    <t>Veiklos nuoma</t>
  </si>
  <si>
    <t>Nuoma už  žemę, žemės gelmių išteklius ir kitą atsirandantį gamtoje turtą</t>
  </si>
  <si>
    <t>Darbdavių socialinė parama natūra</t>
  </si>
  <si>
    <t>Darbdavių socialinė parama</t>
  </si>
  <si>
    <t>Darbdavių socialinė parama pinigais</t>
  </si>
  <si>
    <t>Stipendijoms</t>
  </si>
  <si>
    <t>Kitiems einamiesiems tikslams</t>
  </si>
  <si>
    <t>Pervedamos lėšos kapitalui formuoti</t>
  </si>
  <si>
    <t>Subsidijos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</si>
  <si>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</si>
  <si>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</si>
  <si>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</si>
  <si>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</si>
  <si>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</si>
  <si>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</si>
  <si>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Finansinio turto įsigijimo išlaidos (perskolinimas) </t>
  </si>
  <si>
    <t>Subsidijos gaminiams</t>
  </si>
  <si>
    <t>Subsidijos gamybai</t>
  </si>
  <si>
    <t>Komandiruotės (transporto, apgyvendinimo, ryšio ir kitos komandiruotės išlaidos )</t>
  </si>
  <si>
    <t>Komunalinės paslaugos</t>
  </si>
  <si>
    <t xml:space="preserve">Žemė </t>
  </si>
  <si>
    <t>Ilgalaikio turto įsigijimas   finansinės nuomos (lizingo) būdu</t>
  </si>
  <si>
    <t>(sudarymo vieta)</t>
  </si>
  <si>
    <t>Išlaidos (2+8+28+42+46+56+63+70)</t>
  </si>
  <si>
    <t>Prekių ir paslaugų naudojimas (10+….+27)</t>
  </si>
  <si>
    <t>Nerezidentams</t>
  </si>
  <si>
    <t>Subsidijos (43)</t>
  </si>
  <si>
    <t>Socialinės išmokos (pašalpos) (57+60 )</t>
  </si>
  <si>
    <t>Kitos išlaidos (64+68)</t>
  </si>
  <si>
    <t>Materialiojo ir nematerialiojo turto įsigijimo išlaidos (83+99+106+108)</t>
  </si>
  <si>
    <t>IŠ VISO IŠLAIDŲ (1+81)</t>
  </si>
  <si>
    <t>Pervedamos Europos Sąjungos, kitos tarptautinės finansinės paramos ir bendrojo finansavimo lėšos (71+72)</t>
  </si>
  <si>
    <t>Pervedamos Europos Sąjungos, kitos tarptautinės finansinės paramos ir bendrojo finansavimo lėšos (73+77)</t>
  </si>
  <si>
    <t>Einamiesiems tikslams kitiems valdžios sektoriaus subjektams</t>
  </si>
  <si>
    <t>Kompiuterinė programinė įranga, kompiuterinės programinės įrangos licencijos</t>
  </si>
  <si>
    <t>Žemės gelmių ištekliai</t>
  </si>
  <si>
    <t>Gyvuliai ir kiti gyvūnai</t>
  </si>
  <si>
    <t>Akcijos (parduotos) ir kitas nuosavas kapitalas</t>
  </si>
  <si>
    <t>asmens pareigų pavadinimas)</t>
  </si>
  <si>
    <t>Forma Nr. 2 - sav.   Patvirtinta Lietuvos Respublikos finansų</t>
  </si>
  <si>
    <t xml:space="preserve"> ministro   2011 m lapkričio 11 d. įsakymų Nr. 1K-361</t>
  </si>
  <si>
    <t>( dokumento sudarytojo (savivaldybės) pavadinimas)</t>
  </si>
  <si>
    <t xml:space="preserve">                                                      ATASKAITA</t>
  </si>
  <si>
    <t>(metinė, ketvirtinė)</t>
  </si>
  <si>
    <t>(data)</t>
  </si>
  <si>
    <t>Turto išlaidos (29+40)</t>
  </si>
  <si>
    <t>Palūkanos (30+33+36)</t>
  </si>
  <si>
    <t>Dotacijos (47+50+53)</t>
  </si>
  <si>
    <t>Biologinis turtas ir mineraliniai ištekliai</t>
  </si>
  <si>
    <t>(savivaldybės administarcijos vadovo ar jo įgalioto                           (parašas)                           ( vardas ir  pavardė)</t>
  </si>
  <si>
    <t>Kitos paslaugos</t>
  </si>
  <si>
    <t>Patvirtinta sąmata metams</t>
  </si>
  <si>
    <t>Sandoriai dėl materialiojo ir nematerialiojo turto bei finansinių įsipareigojimų vykdymas (82+112+131)</t>
  </si>
  <si>
    <t>Išlaidos dėl finansinių įsipareigojimų vykdymo (paskolų grąžinimas) (132+141)</t>
  </si>
  <si>
    <t>(Lietuvos Respublikos finansų ministro 2013 m. liepos 3  d. įsakymo Nr. 1K-234 redakcija)</t>
  </si>
  <si>
    <t>MOLĖTŲ RAJONO SAVIVALDYBĖ</t>
  </si>
  <si>
    <t xml:space="preserve">                   BIUDŽETO IŠLAIDŲ SĄMATOS VYKDYMO 2014  M. SAUSIO  1  D.</t>
  </si>
  <si>
    <t>Metinė</t>
  </si>
  <si>
    <t>Molėtai          Nr.</t>
  </si>
  <si>
    <t>Vilniaus gt. Nr.44, Molėtai</t>
  </si>
  <si>
    <t>Administracijos direktorius                                                                                  Vaclovas Seniūnas</t>
  </si>
  <si>
    <t xml:space="preserve">          SVEIKATOS APSAUGA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</si>
</sst>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Times New Roman"/>
      <charset val="186"/>
    </font>
    <font>
      <sz val="9"/>
      <name val="Times New Roman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7"/>
      <name val="Times New Roman"/>
      <family val="1"/>
      <charset val="186"/>
    </font>
    <font>
      <sz val="8"/>
      <name val="Times New Roman"/>
      <charset val="186"/>
    </font>
    <font>
      <b/>
      <sz val="9"/>
      <name val="Times New Roman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Protection="1"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49" fontId="3" fillId="0" borderId="1" xfId="0" applyNumberFormat="1" applyFont="1" applyBorder="1" applyAlignment="1" applyProtection="1">
      <alignment horizontal="left" vertical="center" wrapText="1"/>
      <protection hidden="1"/>
    </xf>
    <xf numFmtId="49" fontId="4" fillId="0" borderId="0" xfId="0" applyNumberFormat="1" applyFont="1" applyAlignment="1" applyProtection="1">
      <alignment horizontal="left" vertical="center" wrapTex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protection locked="0"/>
    </xf>
    <xf numFmtId="0" fontId="0" fillId="0" borderId="0" xfId="0" applyAlignment="1">
      <alignment horizontal="left" vertical="center" wrapText="1"/>
    </xf>
    <xf numFmtId="49" fontId="4" fillId="0" borderId="0" xfId="0" applyNumberFormat="1" applyFont="1" applyAlignment="1" applyProtection="1">
      <alignment wrapText="1"/>
      <protection hidden="1"/>
    </xf>
    <xf numFmtId="49" fontId="4" fillId="0" borderId="0" xfId="0" applyNumberFormat="1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protection locked="0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hidden="1"/>
    </xf>
    <xf numFmtId="49" fontId="4" fillId="0" borderId="4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right" vertical="center"/>
      <protection hidden="1"/>
    </xf>
    <xf numFmtId="49" fontId="4" fillId="0" borderId="10" xfId="0" applyNumberFormat="1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center"/>
      <protection hidden="1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tabSelected="1" zoomScale="120" workbookViewId="0">
      <selection activeCell="E5" sqref="E5"/>
    </sheetView>
  </sheetViews>
  <sheetFormatPr defaultRowHeight="12" x14ac:dyDescent="0.25"/>
  <cols>
    <col min="1" max="3" width="3" customWidth="1"/>
    <col min="4" max="5" width="3.140625" customWidth="1"/>
    <col min="6" max="6" width="2.85546875" customWidth="1"/>
    <col min="7" max="7" width="25.7109375" customWidth="1"/>
    <col min="8" max="8" width="4.28515625" customWidth="1"/>
    <col min="9" max="9" width="11.42578125" customWidth="1"/>
    <col min="10" max="10" width="12.28515625" customWidth="1"/>
    <col min="11" max="11" width="11.140625" customWidth="1"/>
    <col min="12" max="12" width="5.42578125" customWidth="1"/>
    <col min="13" max="13" width="5.140625" customWidth="1"/>
    <col min="14" max="14" width="4.85546875" customWidth="1"/>
    <col min="15" max="15" width="5.42578125" customWidth="1"/>
  </cols>
  <sheetData>
    <row r="1" spans="4:15" ht="13.2" customHeight="1" x14ac:dyDescent="0.25">
      <c r="J1" s="19" t="s">
        <v>112</v>
      </c>
      <c r="K1" s="19"/>
      <c r="L1" s="19"/>
      <c r="M1" s="19"/>
      <c r="N1" s="19"/>
      <c r="O1" s="19"/>
    </row>
    <row r="2" spans="4:15" ht="12.75" customHeight="1" x14ac:dyDescent="0.25">
      <c r="J2" s="20" t="s">
        <v>113</v>
      </c>
      <c r="K2" s="20"/>
      <c r="L2" s="20"/>
      <c r="M2" s="20"/>
      <c r="N2" s="20"/>
      <c r="O2" s="20"/>
    </row>
    <row r="3" spans="4:15" ht="19.2" customHeight="1" x14ac:dyDescent="0.25">
      <c r="J3" s="20" t="s">
        <v>127</v>
      </c>
      <c r="K3" s="24"/>
      <c r="L3" s="24"/>
      <c r="M3" s="24"/>
      <c r="N3" s="24"/>
      <c r="O3" s="24"/>
    </row>
    <row r="4" spans="4:15" ht="15" customHeight="1" x14ac:dyDescent="0.25">
      <c r="J4" s="15"/>
      <c r="K4" s="18"/>
      <c r="L4" s="18"/>
      <c r="M4" s="18"/>
      <c r="N4" s="18"/>
      <c r="O4" s="18"/>
    </row>
    <row r="5" spans="4:15" x14ac:dyDescent="0.25">
      <c r="G5" s="23" t="s">
        <v>128</v>
      </c>
      <c r="H5" s="23"/>
      <c r="I5" s="23"/>
      <c r="J5" s="23"/>
      <c r="K5" s="23"/>
      <c r="L5" s="15"/>
      <c r="M5" s="15"/>
      <c r="N5" s="15"/>
      <c r="O5" s="15"/>
    </row>
    <row r="6" spans="4:15" x14ac:dyDescent="0.25">
      <c r="G6" s="22" t="s">
        <v>114</v>
      </c>
      <c r="H6" s="22"/>
      <c r="I6" s="22"/>
      <c r="J6" s="22"/>
      <c r="K6" s="22"/>
      <c r="L6" s="15"/>
      <c r="M6" s="15"/>
      <c r="N6" s="15"/>
      <c r="O6" s="15"/>
    </row>
    <row r="7" spans="4:15" x14ac:dyDescent="0.25">
      <c r="J7" s="15"/>
      <c r="K7" s="15"/>
      <c r="L7" s="15"/>
      <c r="M7" s="15"/>
      <c r="N7" s="15"/>
      <c r="O7" s="15"/>
    </row>
    <row r="8" spans="4:15" ht="12" customHeight="1" x14ac:dyDescent="0.25">
      <c r="D8" s="21" t="s">
        <v>129</v>
      </c>
      <c r="E8" s="21"/>
      <c r="F8" s="21"/>
      <c r="G8" s="21"/>
      <c r="H8" s="21"/>
      <c r="I8" s="21"/>
      <c r="J8" s="21"/>
      <c r="K8" s="21"/>
      <c r="L8" s="21"/>
      <c r="M8" s="21"/>
      <c r="N8" s="15"/>
      <c r="O8" s="15"/>
    </row>
    <row r="9" spans="4:15" ht="12.75" customHeight="1" x14ac:dyDescent="0.25">
      <c r="G9" s="21" t="s">
        <v>115</v>
      </c>
      <c r="H9" s="21"/>
      <c r="I9" s="21"/>
      <c r="J9" s="21"/>
      <c r="K9" s="21"/>
      <c r="L9" s="21"/>
      <c r="M9" s="21"/>
      <c r="N9" s="15"/>
      <c r="O9" s="15"/>
    </row>
    <row r="10" spans="4:15" ht="12.75" customHeight="1" x14ac:dyDescent="0.25">
      <c r="G10" s="17"/>
      <c r="H10" s="17"/>
      <c r="I10" s="17"/>
      <c r="J10" s="17"/>
      <c r="K10" s="17"/>
      <c r="L10" s="17"/>
      <c r="M10" s="17"/>
      <c r="N10" s="15"/>
      <c r="O10" s="15"/>
    </row>
    <row r="11" spans="4:15" ht="12.75" customHeight="1" x14ac:dyDescent="0.25">
      <c r="G11" s="26" t="s">
        <v>130</v>
      </c>
      <c r="H11" s="26"/>
      <c r="I11" s="26"/>
      <c r="J11" s="26"/>
      <c r="K11" s="26"/>
      <c r="L11" s="17"/>
      <c r="M11" s="17"/>
      <c r="N11" s="15"/>
      <c r="O11" s="15"/>
    </row>
    <row r="12" spans="4:15" x14ac:dyDescent="0.25">
      <c r="G12" s="27" t="s">
        <v>116</v>
      </c>
      <c r="H12" s="27"/>
      <c r="I12" s="27"/>
      <c r="J12" s="28"/>
      <c r="K12" s="28"/>
      <c r="L12" s="15"/>
      <c r="M12" s="15"/>
      <c r="N12" s="15"/>
      <c r="O12" s="15"/>
    </row>
    <row r="13" spans="4:15" ht="12.75" customHeight="1" x14ac:dyDescent="0.25">
      <c r="J13" s="15"/>
      <c r="K13" s="15"/>
      <c r="L13" s="15"/>
      <c r="M13" s="15"/>
      <c r="N13" s="15"/>
      <c r="O13" s="15"/>
    </row>
    <row r="14" spans="4:15" ht="12.75" customHeight="1" x14ac:dyDescent="0.25">
      <c r="G14" s="36" t="s">
        <v>131</v>
      </c>
      <c r="H14" s="37"/>
      <c r="I14" s="37"/>
      <c r="J14" s="37"/>
      <c r="K14" s="15"/>
      <c r="L14" s="15"/>
      <c r="M14" s="15"/>
      <c r="N14" s="15"/>
      <c r="O14" s="15"/>
    </row>
    <row r="15" spans="4:15" ht="12.75" customHeight="1" x14ac:dyDescent="0.25">
      <c r="G15" s="38" t="s">
        <v>117</v>
      </c>
      <c r="H15" s="38"/>
      <c r="I15" s="38"/>
      <c r="J15" s="38"/>
      <c r="K15" s="15"/>
      <c r="L15" s="15"/>
      <c r="M15" s="15"/>
      <c r="N15" s="15"/>
      <c r="O15" s="15"/>
    </row>
    <row r="16" spans="4:15" ht="12.75" customHeight="1" x14ac:dyDescent="0.25">
      <c r="J16" s="15"/>
      <c r="K16" s="15"/>
      <c r="L16" s="15"/>
      <c r="M16" s="15"/>
      <c r="N16" s="15"/>
      <c r="O16" s="15"/>
    </row>
    <row r="17" spans="1:15" ht="13.5" customHeight="1" x14ac:dyDescent="0.25">
      <c r="G17" s="36" t="s">
        <v>132</v>
      </c>
      <c r="H17" s="37"/>
      <c r="I17" s="37"/>
      <c r="J17" s="37"/>
      <c r="K17" s="15"/>
      <c r="L17" s="15"/>
      <c r="M17" s="15"/>
      <c r="N17" s="15"/>
      <c r="O17" s="15"/>
    </row>
    <row r="18" spans="1:15" ht="12" customHeight="1" x14ac:dyDescent="0.25">
      <c r="G18" s="38" t="s">
        <v>95</v>
      </c>
      <c r="H18" s="38"/>
      <c r="I18" s="38"/>
      <c r="J18" s="38"/>
      <c r="K18" s="15"/>
      <c r="L18" s="15"/>
      <c r="M18" s="15"/>
      <c r="N18" s="15"/>
      <c r="O18" s="15"/>
    </row>
    <row r="19" spans="1:15" ht="13.5" customHeight="1" x14ac:dyDescent="0.25">
      <c r="J19" s="20"/>
      <c r="K19" s="20"/>
      <c r="L19" s="20"/>
      <c r="M19" s="20"/>
      <c r="N19" s="20"/>
      <c r="O19" s="20"/>
    </row>
    <row r="20" spans="1:15" x14ac:dyDescent="0.25">
      <c r="B20" s="16"/>
      <c r="C20" s="16"/>
      <c r="D20" s="16"/>
      <c r="E20" s="16"/>
      <c r="F20" s="16"/>
      <c r="G20" s="16"/>
      <c r="H20" s="16"/>
      <c r="I20" s="16"/>
      <c r="J20" s="41" t="s">
        <v>69</v>
      </c>
      <c r="K20" s="42"/>
      <c r="L20" s="11">
        <v>31</v>
      </c>
    </row>
    <row r="22" spans="1:15" x14ac:dyDescent="0.25">
      <c r="B22" s="50" t="s">
        <v>134</v>
      </c>
      <c r="C22" s="50"/>
      <c r="D22" s="50"/>
      <c r="E22" s="50"/>
      <c r="F22" s="50"/>
      <c r="G22" s="50"/>
      <c r="H22" s="50"/>
      <c r="I22" s="50"/>
      <c r="J22" s="41" t="s">
        <v>68</v>
      </c>
      <c r="K22" s="42"/>
      <c r="L22" s="11">
        <v>7</v>
      </c>
      <c r="M22" s="11"/>
      <c r="N22" s="11"/>
      <c r="O22" s="11"/>
    </row>
    <row r="23" spans="1:15" x14ac:dyDescent="0.25">
      <c r="B23" s="51"/>
      <c r="C23" s="51"/>
      <c r="D23" s="51"/>
      <c r="E23" s="51"/>
      <c r="F23" s="51"/>
      <c r="G23" s="51"/>
      <c r="H23" s="51"/>
      <c r="I23" s="51"/>
    </row>
    <row r="24" spans="1:15" x14ac:dyDescent="0.25">
      <c r="B24" s="39" t="s">
        <v>2</v>
      </c>
      <c r="C24" s="39"/>
      <c r="D24" s="39"/>
      <c r="E24" s="39"/>
      <c r="F24" s="39"/>
      <c r="G24" s="39"/>
      <c r="H24" s="39"/>
      <c r="I24" s="39"/>
    </row>
    <row r="26" spans="1:15" ht="13.2" customHeight="1" x14ac:dyDescent="0.25">
      <c r="K26" s="1" t="s">
        <v>3</v>
      </c>
    </row>
    <row r="27" spans="1:15" x14ac:dyDescent="0.25">
      <c r="A27" s="33" t="s">
        <v>67</v>
      </c>
      <c r="B27" s="33"/>
      <c r="C27" s="33"/>
      <c r="D27" s="33"/>
      <c r="E27" s="33"/>
      <c r="F27" s="33"/>
      <c r="G27" s="43" t="s">
        <v>66</v>
      </c>
      <c r="H27" s="46" t="s">
        <v>71</v>
      </c>
      <c r="I27" s="30" t="s">
        <v>124</v>
      </c>
      <c r="J27" s="30" t="s">
        <v>0</v>
      </c>
      <c r="K27" s="30" t="s">
        <v>1</v>
      </c>
    </row>
    <row r="28" spans="1:15" x14ac:dyDescent="0.25">
      <c r="A28" s="34"/>
      <c r="B28" s="34"/>
      <c r="C28" s="34"/>
      <c r="D28" s="34"/>
      <c r="E28" s="34"/>
      <c r="F28" s="34"/>
      <c r="G28" s="44"/>
      <c r="H28" s="47"/>
      <c r="I28" s="31"/>
      <c r="J28" s="31"/>
      <c r="K28" s="31"/>
    </row>
    <row r="29" spans="1:15" ht="31.95" customHeight="1" x14ac:dyDescent="0.25">
      <c r="A29" s="35"/>
      <c r="B29" s="35"/>
      <c r="C29" s="35"/>
      <c r="D29" s="35"/>
      <c r="E29" s="35"/>
      <c r="F29" s="35"/>
      <c r="G29" s="45"/>
      <c r="H29" s="48"/>
      <c r="I29" s="32"/>
      <c r="J29" s="32"/>
      <c r="K29" s="32"/>
    </row>
    <row r="30" spans="1:15" x14ac:dyDescent="0.25">
      <c r="A30" s="40">
        <v>1</v>
      </c>
      <c r="B30" s="40"/>
      <c r="C30" s="40"/>
      <c r="D30" s="40"/>
      <c r="E30" s="40"/>
      <c r="F30" s="40"/>
      <c r="G30" s="5">
        <v>2</v>
      </c>
      <c r="H30" s="5">
        <v>3</v>
      </c>
      <c r="I30" s="5">
        <v>4</v>
      </c>
      <c r="J30" s="5">
        <v>5</v>
      </c>
      <c r="K30" s="5">
        <v>6</v>
      </c>
    </row>
    <row r="31" spans="1:15" ht="20.25" customHeight="1" x14ac:dyDescent="0.25">
      <c r="A31" s="4">
        <v>2</v>
      </c>
      <c r="B31" s="7"/>
      <c r="C31" s="7"/>
      <c r="D31" s="7"/>
      <c r="E31" s="7"/>
      <c r="F31" s="7"/>
      <c r="G31" s="12" t="s">
        <v>96</v>
      </c>
      <c r="H31" s="4">
        <v>1</v>
      </c>
      <c r="I31" s="10">
        <f>I32+I38+I58+I72+I76+I86+I93+I100</f>
        <v>44.5</v>
      </c>
      <c r="J31" s="10">
        <f>J32+J38+J58+J72+J76+J86+J93+J100</f>
        <v>44.5</v>
      </c>
      <c r="K31" s="10">
        <f>K32+K38+K58+K72+K76+K86+K93+K100</f>
        <v>44.4</v>
      </c>
    </row>
    <row r="32" spans="1:15" ht="24.75" customHeight="1" x14ac:dyDescent="0.25">
      <c r="A32" s="2">
        <v>2</v>
      </c>
      <c r="B32" s="2">
        <v>1</v>
      </c>
      <c r="C32" s="6"/>
      <c r="D32" s="6"/>
      <c r="E32" s="6"/>
      <c r="F32" s="6"/>
      <c r="G32" s="14" t="s">
        <v>4</v>
      </c>
      <c r="H32" s="2">
        <v>2</v>
      </c>
      <c r="I32" s="9">
        <f>I33+I36</f>
        <v>34.5</v>
      </c>
      <c r="J32" s="9">
        <f>J33+J36</f>
        <v>34.5</v>
      </c>
      <c r="K32" s="9">
        <f>K33+K36</f>
        <v>34.4</v>
      </c>
    </row>
    <row r="33" spans="1:11" x14ac:dyDescent="0.25">
      <c r="A33" s="6">
        <v>2</v>
      </c>
      <c r="B33" s="6">
        <v>1</v>
      </c>
      <c r="C33" s="6">
        <v>1</v>
      </c>
      <c r="D33" s="6"/>
      <c r="E33" s="6"/>
      <c r="F33" s="6"/>
      <c r="G33" s="13" t="s">
        <v>5</v>
      </c>
      <c r="H33" s="6">
        <v>3</v>
      </c>
      <c r="I33" s="8">
        <f>I34+I35</f>
        <v>26.3</v>
      </c>
      <c r="J33" s="8">
        <f>J34+J35</f>
        <v>26.3</v>
      </c>
      <c r="K33" s="8">
        <f>K34+K35</f>
        <v>26.3</v>
      </c>
    </row>
    <row r="34" spans="1:11" x14ac:dyDescent="0.25">
      <c r="A34" s="6">
        <v>2</v>
      </c>
      <c r="B34" s="6">
        <v>1</v>
      </c>
      <c r="C34" s="6">
        <v>1</v>
      </c>
      <c r="D34" s="6">
        <v>1</v>
      </c>
      <c r="E34" s="6">
        <v>1</v>
      </c>
      <c r="F34" s="6">
        <v>1</v>
      </c>
      <c r="G34" s="13" t="s">
        <v>6</v>
      </c>
      <c r="H34" s="6">
        <v>4</v>
      </c>
      <c r="I34" s="3">
        <v>26.3</v>
      </c>
      <c r="J34" s="3">
        <v>26.3</v>
      </c>
      <c r="K34" s="3">
        <v>26.3</v>
      </c>
    </row>
    <row r="35" spans="1:11" x14ac:dyDescent="0.25">
      <c r="A35" s="6">
        <v>2</v>
      </c>
      <c r="B35" s="6">
        <v>1</v>
      </c>
      <c r="C35" s="6">
        <v>1</v>
      </c>
      <c r="D35" s="6">
        <v>1</v>
      </c>
      <c r="E35" s="6">
        <v>1</v>
      </c>
      <c r="F35" s="6">
        <v>2</v>
      </c>
      <c r="G35" s="13" t="s">
        <v>7</v>
      </c>
      <c r="H35" s="6">
        <v>5</v>
      </c>
      <c r="I35" s="3">
        <v>0</v>
      </c>
      <c r="J35" s="3">
        <v>0</v>
      </c>
      <c r="K35" s="3">
        <v>0</v>
      </c>
    </row>
    <row r="36" spans="1:11" ht="13.5" customHeight="1" x14ac:dyDescent="0.25">
      <c r="A36" s="6">
        <v>2</v>
      </c>
      <c r="B36" s="6">
        <v>1</v>
      </c>
      <c r="C36" s="6">
        <v>2</v>
      </c>
      <c r="D36" s="6"/>
      <c r="E36" s="6"/>
      <c r="F36" s="6"/>
      <c r="G36" s="13" t="s">
        <v>8</v>
      </c>
      <c r="H36" s="6">
        <v>6</v>
      </c>
      <c r="I36" s="8">
        <f>I37</f>
        <v>8.1999999999999993</v>
      </c>
      <c r="J36" s="8">
        <f>J37</f>
        <v>8.1999999999999993</v>
      </c>
      <c r="K36" s="8">
        <f>K37</f>
        <v>8.1</v>
      </c>
    </row>
    <row r="37" spans="1:11" ht="16.5" customHeight="1" x14ac:dyDescent="0.25">
      <c r="A37" s="6">
        <v>2</v>
      </c>
      <c r="B37" s="6">
        <v>1</v>
      </c>
      <c r="C37" s="6">
        <v>2</v>
      </c>
      <c r="D37" s="6">
        <v>1</v>
      </c>
      <c r="E37" s="6">
        <v>1</v>
      </c>
      <c r="F37" s="6">
        <v>1</v>
      </c>
      <c r="G37" s="13" t="s">
        <v>8</v>
      </c>
      <c r="H37" s="6">
        <v>7</v>
      </c>
      <c r="I37" s="3">
        <v>8.1999999999999993</v>
      </c>
      <c r="J37" s="3">
        <v>8.1999999999999993</v>
      </c>
      <c r="K37" s="3">
        <v>8.1</v>
      </c>
    </row>
    <row r="38" spans="1:11" ht="20.399999999999999" x14ac:dyDescent="0.25">
      <c r="A38" s="2">
        <v>2</v>
      </c>
      <c r="B38" s="2">
        <v>2</v>
      </c>
      <c r="C38" s="6"/>
      <c r="D38" s="6"/>
      <c r="E38" s="6"/>
      <c r="F38" s="6"/>
      <c r="G38" s="14" t="s">
        <v>9</v>
      </c>
      <c r="H38" s="2">
        <v>8</v>
      </c>
      <c r="I38" s="9">
        <f>I39</f>
        <v>10</v>
      </c>
      <c r="J38" s="9">
        <f>J39</f>
        <v>10</v>
      </c>
      <c r="K38" s="9">
        <f>K39</f>
        <v>10</v>
      </c>
    </row>
    <row r="39" spans="1:11" ht="20.399999999999999" x14ac:dyDescent="0.25">
      <c r="A39" s="6">
        <v>2</v>
      </c>
      <c r="B39" s="6">
        <v>2</v>
      </c>
      <c r="C39" s="6">
        <v>1</v>
      </c>
      <c r="D39" s="6"/>
      <c r="E39" s="6"/>
      <c r="F39" s="6"/>
      <c r="G39" s="13" t="s">
        <v>97</v>
      </c>
      <c r="H39" s="6">
        <v>9</v>
      </c>
      <c r="I39" s="8">
        <f>I40+I41+I42+I43+I44+I45+I46+I47+I48+I49+I50+I51+I52+I53+I54+I55+I56+I57</f>
        <v>10</v>
      </c>
      <c r="J39" s="8">
        <f>J40+J41+J42+J43+J44+J45+J46+J47+J48+J49+J50+J51+J52+J53+J54+J55+J56+J57</f>
        <v>10</v>
      </c>
      <c r="K39" s="8">
        <f>K40+K41+K42+K43+K44+K45+K46+K47+K48+K49+K50+K51+K52+K53+K54+K55+K56+K57</f>
        <v>10</v>
      </c>
    </row>
    <row r="40" spans="1:11" x14ac:dyDescent="0.25">
      <c r="A40" s="6">
        <v>2</v>
      </c>
      <c r="B40" s="6">
        <v>2</v>
      </c>
      <c r="C40" s="6">
        <v>1</v>
      </c>
      <c r="D40" s="6">
        <v>1</v>
      </c>
      <c r="E40" s="6">
        <v>1</v>
      </c>
      <c r="F40" s="6">
        <v>1</v>
      </c>
      <c r="G40" s="13" t="s">
        <v>10</v>
      </c>
      <c r="H40" s="6">
        <v>10</v>
      </c>
      <c r="I40" s="3">
        <v>0</v>
      </c>
      <c r="J40" s="3">
        <v>0</v>
      </c>
      <c r="K40" s="3">
        <v>0</v>
      </c>
    </row>
    <row r="41" spans="1:11" ht="28.5" customHeight="1" x14ac:dyDescent="0.25">
      <c r="A41" s="6">
        <v>2</v>
      </c>
      <c r="B41" s="6">
        <v>2</v>
      </c>
      <c r="C41" s="6">
        <v>1</v>
      </c>
      <c r="D41" s="6">
        <v>1</v>
      </c>
      <c r="E41" s="6">
        <v>1</v>
      </c>
      <c r="F41" s="6">
        <v>2</v>
      </c>
      <c r="G41" s="13" t="s">
        <v>11</v>
      </c>
      <c r="H41" s="6">
        <v>11</v>
      </c>
      <c r="I41" s="3">
        <v>0</v>
      </c>
      <c r="J41" s="3">
        <v>0</v>
      </c>
      <c r="K41" s="3">
        <v>0</v>
      </c>
    </row>
    <row r="42" spans="1:11" x14ac:dyDescent="0.25">
      <c r="A42" s="6">
        <v>2</v>
      </c>
      <c r="B42" s="6">
        <v>2</v>
      </c>
      <c r="C42" s="6">
        <v>1</v>
      </c>
      <c r="D42" s="6">
        <v>1</v>
      </c>
      <c r="E42" s="6">
        <v>1</v>
      </c>
      <c r="F42" s="6">
        <v>5</v>
      </c>
      <c r="G42" s="13" t="s">
        <v>12</v>
      </c>
      <c r="H42" s="6">
        <v>12</v>
      </c>
      <c r="I42" s="3">
        <v>0</v>
      </c>
      <c r="J42" s="3">
        <v>0</v>
      </c>
      <c r="K42" s="3">
        <v>0</v>
      </c>
    </row>
    <row r="43" spans="1:11" x14ac:dyDescent="0.25">
      <c r="A43" s="6">
        <v>2</v>
      </c>
      <c r="B43" s="6">
        <v>2</v>
      </c>
      <c r="C43" s="6">
        <v>1</v>
      </c>
      <c r="D43" s="6">
        <v>1</v>
      </c>
      <c r="E43" s="6">
        <v>1</v>
      </c>
      <c r="F43" s="6">
        <v>6</v>
      </c>
      <c r="G43" s="13" t="s">
        <v>13</v>
      </c>
      <c r="H43" s="6">
        <v>13</v>
      </c>
      <c r="I43" s="3">
        <v>0</v>
      </c>
      <c r="J43" s="3">
        <v>0</v>
      </c>
      <c r="K43" s="3">
        <v>0</v>
      </c>
    </row>
    <row r="44" spans="1:11" x14ac:dyDescent="0.25">
      <c r="A44" s="6">
        <v>2</v>
      </c>
      <c r="B44" s="6">
        <v>2</v>
      </c>
      <c r="C44" s="6">
        <v>1</v>
      </c>
      <c r="D44" s="6">
        <v>1</v>
      </c>
      <c r="E44" s="6">
        <v>1</v>
      </c>
      <c r="F44" s="6">
        <v>7</v>
      </c>
      <c r="G44" s="13" t="s">
        <v>14</v>
      </c>
      <c r="H44" s="6">
        <v>14</v>
      </c>
      <c r="I44" s="3">
        <v>0</v>
      </c>
      <c r="J44" s="3">
        <v>0</v>
      </c>
      <c r="K44" s="3">
        <v>0</v>
      </c>
    </row>
    <row r="45" spans="1:11" x14ac:dyDescent="0.25">
      <c r="A45" s="6">
        <v>2</v>
      </c>
      <c r="B45" s="6">
        <v>2</v>
      </c>
      <c r="C45" s="6">
        <v>1</v>
      </c>
      <c r="D45" s="6">
        <v>1</v>
      </c>
      <c r="E45" s="6">
        <v>1</v>
      </c>
      <c r="F45" s="6">
        <v>8</v>
      </c>
      <c r="G45" s="13" t="s">
        <v>15</v>
      </c>
      <c r="H45" s="6">
        <v>15</v>
      </c>
      <c r="I45" s="3">
        <v>0</v>
      </c>
      <c r="J45" s="3">
        <v>0</v>
      </c>
      <c r="K45" s="3">
        <v>0</v>
      </c>
    </row>
    <row r="46" spans="1:11" x14ac:dyDescent="0.25">
      <c r="A46" s="6">
        <v>2</v>
      </c>
      <c r="B46" s="6">
        <v>2</v>
      </c>
      <c r="C46" s="6">
        <v>1</v>
      </c>
      <c r="D46" s="6">
        <v>1</v>
      </c>
      <c r="E46" s="6">
        <v>1</v>
      </c>
      <c r="F46" s="6">
        <v>9</v>
      </c>
      <c r="G46" s="13" t="s">
        <v>16</v>
      </c>
      <c r="H46" s="6">
        <v>16</v>
      </c>
      <c r="I46" s="3">
        <v>0</v>
      </c>
      <c r="J46" s="3">
        <v>0</v>
      </c>
      <c r="K46" s="3">
        <v>0</v>
      </c>
    </row>
    <row r="47" spans="1:11" x14ac:dyDescent="0.25">
      <c r="A47" s="6">
        <v>2</v>
      </c>
      <c r="B47" s="6">
        <v>2</v>
      </c>
      <c r="C47" s="6">
        <v>1</v>
      </c>
      <c r="D47" s="6">
        <v>1</v>
      </c>
      <c r="E47" s="6">
        <v>1</v>
      </c>
      <c r="F47" s="6">
        <v>10</v>
      </c>
      <c r="G47" s="13" t="s">
        <v>17</v>
      </c>
      <c r="H47" s="6">
        <v>17</v>
      </c>
      <c r="I47" s="3">
        <v>0</v>
      </c>
      <c r="J47" s="3">
        <v>0</v>
      </c>
      <c r="K47" s="3">
        <v>0</v>
      </c>
    </row>
    <row r="48" spans="1:11" ht="40.5" customHeight="1" x14ac:dyDescent="0.25">
      <c r="A48" s="6">
        <v>2</v>
      </c>
      <c r="B48" s="6">
        <v>2</v>
      </c>
      <c r="C48" s="6">
        <v>1</v>
      </c>
      <c r="D48" s="6">
        <v>1</v>
      </c>
      <c r="E48" s="6">
        <v>1</v>
      </c>
      <c r="F48" s="6">
        <v>11</v>
      </c>
      <c r="G48" s="13" t="s">
        <v>91</v>
      </c>
      <c r="H48" s="6">
        <v>18</v>
      </c>
      <c r="I48" s="3">
        <v>0</v>
      </c>
      <c r="J48" s="3">
        <v>0</v>
      </c>
      <c r="K48" s="3">
        <v>0</v>
      </c>
    </row>
    <row r="49" spans="1:11" ht="27" customHeight="1" x14ac:dyDescent="0.25">
      <c r="A49" s="6">
        <v>2</v>
      </c>
      <c r="B49" s="6">
        <v>2</v>
      </c>
      <c r="C49" s="6">
        <v>1</v>
      </c>
      <c r="D49" s="6">
        <v>1</v>
      </c>
      <c r="E49" s="6">
        <v>1</v>
      </c>
      <c r="F49" s="6">
        <v>12</v>
      </c>
      <c r="G49" s="13" t="s">
        <v>18</v>
      </c>
      <c r="H49" s="6">
        <v>19</v>
      </c>
      <c r="I49" s="3">
        <v>0</v>
      </c>
      <c r="J49" s="3">
        <v>0</v>
      </c>
      <c r="K49" s="3">
        <v>0</v>
      </c>
    </row>
    <row r="50" spans="1:11" ht="27" customHeight="1" x14ac:dyDescent="0.25">
      <c r="A50" s="6">
        <v>2</v>
      </c>
      <c r="B50" s="6">
        <v>2</v>
      </c>
      <c r="C50" s="6">
        <v>1</v>
      </c>
      <c r="D50" s="6">
        <v>1</v>
      </c>
      <c r="E50" s="6">
        <v>1</v>
      </c>
      <c r="F50" s="6">
        <v>14</v>
      </c>
      <c r="G50" s="13" t="s">
        <v>72</v>
      </c>
      <c r="H50" s="6">
        <v>20</v>
      </c>
      <c r="I50" s="3">
        <v>0</v>
      </c>
      <c r="J50" s="3">
        <v>0</v>
      </c>
      <c r="K50" s="3">
        <v>0</v>
      </c>
    </row>
    <row r="51" spans="1:11" ht="20.399999999999999" x14ac:dyDescent="0.25">
      <c r="A51" s="6">
        <v>2</v>
      </c>
      <c r="B51" s="6">
        <v>2</v>
      </c>
      <c r="C51" s="6">
        <v>1</v>
      </c>
      <c r="D51" s="6">
        <v>1</v>
      </c>
      <c r="E51" s="6">
        <v>1</v>
      </c>
      <c r="F51" s="6">
        <v>15</v>
      </c>
      <c r="G51" s="13" t="s">
        <v>19</v>
      </c>
      <c r="H51" s="6">
        <v>21</v>
      </c>
      <c r="I51" s="3">
        <v>0</v>
      </c>
      <c r="J51" s="3">
        <v>0</v>
      </c>
      <c r="K51" s="3">
        <v>0</v>
      </c>
    </row>
    <row r="52" spans="1:11" x14ac:dyDescent="0.25">
      <c r="A52" s="6">
        <v>2</v>
      </c>
      <c r="B52" s="6">
        <v>2</v>
      </c>
      <c r="C52" s="6">
        <v>1</v>
      </c>
      <c r="D52" s="6">
        <v>1</v>
      </c>
      <c r="E52" s="6">
        <v>1</v>
      </c>
      <c r="F52" s="6">
        <v>16</v>
      </c>
      <c r="G52" s="13" t="s">
        <v>70</v>
      </c>
      <c r="H52" s="6">
        <v>22</v>
      </c>
      <c r="I52" s="3">
        <v>0</v>
      </c>
      <c r="J52" s="3">
        <v>0</v>
      </c>
      <c r="K52" s="3">
        <v>0</v>
      </c>
    </row>
    <row r="53" spans="1:11" ht="30.6" x14ac:dyDescent="0.25">
      <c r="A53" s="6">
        <v>2</v>
      </c>
      <c r="B53" s="6">
        <v>2</v>
      </c>
      <c r="C53" s="6">
        <v>1</v>
      </c>
      <c r="D53" s="6">
        <v>1</v>
      </c>
      <c r="E53" s="6">
        <v>1</v>
      </c>
      <c r="F53" s="6">
        <v>17</v>
      </c>
      <c r="G53" s="13" t="s">
        <v>20</v>
      </c>
      <c r="H53" s="6">
        <v>23</v>
      </c>
      <c r="I53" s="3">
        <v>0</v>
      </c>
      <c r="J53" s="3">
        <v>0</v>
      </c>
      <c r="K53" s="3">
        <v>0</v>
      </c>
    </row>
    <row r="54" spans="1:11" ht="20.399999999999999" x14ac:dyDescent="0.25">
      <c r="A54" s="6">
        <v>2</v>
      </c>
      <c r="B54" s="6">
        <v>2</v>
      </c>
      <c r="C54" s="6">
        <v>1</v>
      </c>
      <c r="D54" s="6">
        <v>1</v>
      </c>
      <c r="E54" s="6">
        <v>1</v>
      </c>
      <c r="F54" s="6">
        <v>18</v>
      </c>
      <c r="G54" s="13" t="s">
        <v>21</v>
      </c>
      <c r="H54" s="6">
        <v>24</v>
      </c>
      <c r="I54" s="3">
        <v>0</v>
      </c>
      <c r="J54" s="3">
        <v>0</v>
      </c>
      <c r="K54" s="3">
        <v>0</v>
      </c>
    </row>
    <row r="55" spans="1:11" x14ac:dyDescent="0.25">
      <c r="A55" s="6">
        <v>2</v>
      </c>
      <c r="B55" s="6">
        <v>2</v>
      </c>
      <c r="C55" s="6">
        <v>1</v>
      </c>
      <c r="D55" s="6">
        <v>1</v>
      </c>
      <c r="E55" s="6">
        <v>1</v>
      </c>
      <c r="F55" s="6">
        <v>19</v>
      </c>
      <c r="G55" s="13" t="s">
        <v>73</v>
      </c>
      <c r="H55" s="6">
        <v>25</v>
      </c>
      <c r="I55" s="3">
        <v>0</v>
      </c>
      <c r="J55" s="3">
        <v>0</v>
      </c>
      <c r="K55" s="3">
        <v>0</v>
      </c>
    </row>
    <row r="56" spans="1:11" x14ac:dyDescent="0.25">
      <c r="A56" s="6">
        <v>2</v>
      </c>
      <c r="B56" s="6">
        <v>2</v>
      </c>
      <c r="C56" s="6">
        <v>1</v>
      </c>
      <c r="D56" s="6">
        <v>1</v>
      </c>
      <c r="E56" s="6">
        <v>1</v>
      </c>
      <c r="F56" s="6">
        <v>20</v>
      </c>
      <c r="G56" s="13" t="s">
        <v>92</v>
      </c>
      <c r="H56" s="6">
        <v>26</v>
      </c>
      <c r="I56" s="3">
        <v>0</v>
      </c>
      <c r="J56" s="3">
        <v>0</v>
      </c>
      <c r="K56" s="3">
        <v>0</v>
      </c>
    </row>
    <row r="57" spans="1:11" x14ac:dyDescent="0.25">
      <c r="A57" s="6">
        <v>2</v>
      </c>
      <c r="B57" s="6">
        <v>2</v>
      </c>
      <c r="C57" s="6">
        <v>1</v>
      </c>
      <c r="D57" s="6">
        <v>1</v>
      </c>
      <c r="E57" s="6">
        <v>1</v>
      </c>
      <c r="F57" s="6">
        <v>30</v>
      </c>
      <c r="G57" s="13" t="s">
        <v>123</v>
      </c>
      <c r="H57" s="6">
        <v>27</v>
      </c>
      <c r="I57" s="3">
        <v>10</v>
      </c>
      <c r="J57" s="3">
        <v>10</v>
      </c>
      <c r="K57" s="3">
        <v>10</v>
      </c>
    </row>
    <row r="58" spans="1:11" x14ac:dyDescent="0.25">
      <c r="A58" s="2">
        <v>2</v>
      </c>
      <c r="B58" s="2">
        <v>3</v>
      </c>
      <c r="C58" s="6"/>
      <c r="D58" s="6"/>
      <c r="E58" s="6"/>
      <c r="F58" s="6"/>
      <c r="G58" s="14" t="s">
        <v>118</v>
      </c>
      <c r="H58" s="2">
        <v>28</v>
      </c>
      <c r="I58" s="9">
        <f>I59+I70</f>
        <v>0</v>
      </c>
      <c r="J58" s="9">
        <f>J59+J70</f>
        <v>0</v>
      </c>
      <c r="K58" s="9">
        <f>K59+K70</f>
        <v>0</v>
      </c>
    </row>
    <row r="59" spans="1:11" x14ac:dyDescent="0.25">
      <c r="A59" s="6">
        <v>2</v>
      </c>
      <c r="B59" s="6">
        <v>3</v>
      </c>
      <c r="C59" s="6">
        <v>1</v>
      </c>
      <c r="D59" s="6"/>
      <c r="E59" s="6"/>
      <c r="F59" s="6"/>
      <c r="G59" s="13" t="s">
        <v>119</v>
      </c>
      <c r="H59" s="6">
        <v>29</v>
      </c>
      <c r="I59" s="8">
        <f>I60+I63+I66</f>
        <v>0</v>
      </c>
      <c r="J59" s="8">
        <f>J60+J63+J66</f>
        <v>0</v>
      </c>
      <c r="K59" s="8">
        <f>K60+K63+K66</f>
        <v>0</v>
      </c>
    </row>
    <row r="60" spans="1:11" x14ac:dyDescent="0.25">
      <c r="A60" s="6">
        <v>2</v>
      </c>
      <c r="B60" s="6">
        <v>3</v>
      </c>
      <c r="C60" s="6">
        <v>1</v>
      </c>
      <c r="D60" s="6">
        <v>1</v>
      </c>
      <c r="E60" s="6"/>
      <c r="F60" s="6"/>
      <c r="G60" s="13" t="s">
        <v>98</v>
      </c>
      <c r="H60" s="6">
        <v>30</v>
      </c>
      <c r="I60" s="8">
        <f>I61+I62</f>
        <v>0</v>
      </c>
      <c r="J60" s="8">
        <f>J61+J62</f>
        <v>0</v>
      </c>
      <c r="K60" s="8">
        <f>K61+K62</f>
        <v>0</v>
      </c>
    </row>
    <row r="61" spans="1:11" ht="20.399999999999999" x14ac:dyDescent="0.25">
      <c r="A61" s="6">
        <v>2</v>
      </c>
      <c r="B61" s="6">
        <v>3</v>
      </c>
      <c r="C61" s="6">
        <v>1</v>
      </c>
      <c r="D61" s="6">
        <v>1</v>
      </c>
      <c r="E61" s="6">
        <v>1</v>
      </c>
      <c r="F61" s="6">
        <v>1</v>
      </c>
      <c r="G61" s="13" t="s">
        <v>22</v>
      </c>
      <c r="H61" s="6">
        <v>31</v>
      </c>
      <c r="I61" s="3">
        <v>0</v>
      </c>
      <c r="J61" s="3">
        <v>0</v>
      </c>
      <c r="K61" s="3">
        <v>0</v>
      </c>
    </row>
    <row r="62" spans="1:11" ht="22.5" customHeight="1" x14ac:dyDescent="0.25">
      <c r="A62" s="6">
        <v>2</v>
      </c>
      <c r="B62" s="6">
        <v>3</v>
      </c>
      <c r="C62" s="6">
        <v>1</v>
      </c>
      <c r="D62" s="6">
        <v>1</v>
      </c>
      <c r="E62" s="6">
        <v>1</v>
      </c>
      <c r="F62" s="6">
        <v>3</v>
      </c>
      <c r="G62" s="13" t="s">
        <v>23</v>
      </c>
      <c r="H62" s="6">
        <v>32</v>
      </c>
      <c r="I62" s="3">
        <v>0</v>
      </c>
      <c r="J62" s="3">
        <v>0</v>
      </c>
      <c r="K62" s="3">
        <v>0</v>
      </c>
    </row>
    <row r="63" spans="1:11" ht="30.6" x14ac:dyDescent="0.25">
      <c r="A63" s="6">
        <v>2</v>
      </c>
      <c r="B63" s="6">
        <v>3</v>
      </c>
      <c r="C63" s="6">
        <v>1</v>
      </c>
      <c r="D63" s="6">
        <v>2</v>
      </c>
      <c r="E63" s="6"/>
      <c r="F63" s="6"/>
      <c r="G63" s="13" t="s">
        <v>24</v>
      </c>
      <c r="H63" s="6">
        <v>33</v>
      </c>
      <c r="I63" s="8">
        <f>I64+I65</f>
        <v>0</v>
      </c>
      <c r="J63" s="8">
        <f>J64+J65</f>
        <v>0</v>
      </c>
      <c r="K63" s="8">
        <f>K64+K65</f>
        <v>0</v>
      </c>
    </row>
    <row r="64" spans="1:11" ht="20.399999999999999" x14ac:dyDescent="0.25">
      <c r="A64" s="6">
        <v>2</v>
      </c>
      <c r="B64" s="6">
        <v>3</v>
      </c>
      <c r="C64" s="6">
        <v>1</v>
      </c>
      <c r="D64" s="6">
        <v>2</v>
      </c>
      <c r="E64" s="6">
        <v>1</v>
      </c>
      <c r="F64" s="6">
        <v>1</v>
      </c>
      <c r="G64" s="13" t="s">
        <v>22</v>
      </c>
      <c r="H64" s="6">
        <v>34</v>
      </c>
      <c r="I64" s="3">
        <v>0</v>
      </c>
      <c r="J64" s="3">
        <v>0</v>
      </c>
      <c r="K64" s="3">
        <v>0</v>
      </c>
    </row>
    <row r="65" spans="1:11" ht="24.75" customHeight="1" x14ac:dyDescent="0.25">
      <c r="A65" s="6">
        <v>2</v>
      </c>
      <c r="B65" s="6">
        <v>3</v>
      </c>
      <c r="C65" s="6">
        <v>1</v>
      </c>
      <c r="D65" s="6">
        <v>2</v>
      </c>
      <c r="E65" s="6">
        <v>1</v>
      </c>
      <c r="F65" s="6">
        <v>3</v>
      </c>
      <c r="G65" s="13" t="s">
        <v>23</v>
      </c>
      <c r="H65" s="6">
        <v>35</v>
      </c>
      <c r="I65" s="3">
        <v>0</v>
      </c>
      <c r="J65" s="3">
        <v>0</v>
      </c>
      <c r="K65" s="3">
        <v>0</v>
      </c>
    </row>
    <row r="66" spans="1:11" x14ac:dyDescent="0.25">
      <c r="A66" s="6">
        <v>2</v>
      </c>
      <c r="B66" s="6">
        <v>3</v>
      </c>
      <c r="C66" s="6">
        <v>1</v>
      </c>
      <c r="D66" s="6">
        <v>3</v>
      </c>
      <c r="E66" s="6"/>
      <c r="F66" s="6"/>
      <c r="G66" s="13" t="s">
        <v>25</v>
      </c>
      <c r="H66" s="6">
        <v>36</v>
      </c>
      <c r="I66" s="8">
        <f>I67+I68+I69</f>
        <v>0</v>
      </c>
      <c r="J66" s="8">
        <f>J67+J68+J69</f>
        <v>0</v>
      </c>
      <c r="K66" s="8">
        <f>K67+K68+K69</f>
        <v>0</v>
      </c>
    </row>
    <row r="67" spans="1:11" x14ac:dyDescent="0.25">
      <c r="A67" s="6">
        <v>2</v>
      </c>
      <c r="B67" s="6">
        <v>3</v>
      </c>
      <c r="C67" s="6">
        <v>1</v>
      </c>
      <c r="D67" s="6">
        <v>3</v>
      </c>
      <c r="E67" s="6">
        <v>1</v>
      </c>
      <c r="F67" s="6">
        <v>1</v>
      </c>
      <c r="G67" s="13" t="s">
        <v>26</v>
      </c>
      <c r="H67" s="6">
        <v>37</v>
      </c>
      <c r="I67" s="3">
        <v>0</v>
      </c>
      <c r="J67" s="3">
        <v>0</v>
      </c>
      <c r="K67" s="3">
        <v>0</v>
      </c>
    </row>
    <row r="68" spans="1:11" x14ac:dyDescent="0.25">
      <c r="A68" s="6">
        <v>2</v>
      </c>
      <c r="B68" s="6">
        <v>3</v>
      </c>
      <c r="C68" s="6">
        <v>1</v>
      </c>
      <c r="D68" s="6">
        <v>3</v>
      </c>
      <c r="E68" s="6">
        <v>1</v>
      </c>
      <c r="F68" s="6">
        <v>2</v>
      </c>
      <c r="G68" s="13" t="s">
        <v>27</v>
      </c>
      <c r="H68" s="6">
        <v>38</v>
      </c>
      <c r="I68" s="3">
        <v>0</v>
      </c>
      <c r="J68" s="3">
        <v>0</v>
      </c>
      <c r="K68" s="3">
        <v>0</v>
      </c>
    </row>
    <row r="69" spans="1:11" x14ac:dyDescent="0.25">
      <c r="A69" s="6">
        <v>2</v>
      </c>
      <c r="B69" s="6">
        <v>3</v>
      </c>
      <c r="C69" s="6">
        <v>1</v>
      </c>
      <c r="D69" s="6">
        <v>3</v>
      </c>
      <c r="E69" s="6">
        <v>1</v>
      </c>
      <c r="F69" s="6">
        <v>3</v>
      </c>
      <c r="G69" s="13" t="s">
        <v>28</v>
      </c>
      <c r="H69" s="6">
        <v>39</v>
      </c>
      <c r="I69" s="3">
        <v>0</v>
      </c>
      <c r="J69" s="3">
        <v>0</v>
      </c>
      <c r="K69" s="3">
        <v>0</v>
      </c>
    </row>
    <row r="70" spans="1:11" x14ac:dyDescent="0.25">
      <c r="A70" s="6">
        <v>2</v>
      </c>
      <c r="B70" s="6">
        <v>3</v>
      </c>
      <c r="C70" s="6">
        <v>2</v>
      </c>
      <c r="D70" s="6"/>
      <c r="E70" s="6"/>
      <c r="F70" s="6"/>
      <c r="G70" s="13" t="s">
        <v>29</v>
      </c>
      <c r="H70" s="6">
        <v>40</v>
      </c>
      <c r="I70" s="8">
        <f>I71</f>
        <v>0</v>
      </c>
      <c r="J70" s="8">
        <f>J71</f>
        <v>0</v>
      </c>
      <c r="K70" s="8">
        <f>K71</f>
        <v>0</v>
      </c>
    </row>
    <row r="71" spans="1:11" ht="30.6" x14ac:dyDescent="0.25">
      <c r="A71" s="6">
        <v>2</v>
      </c>
      <c r="B71" s="6">
        <v>3</v>
      </c>
      <c r="C71" s="6">
        <v>2</v>
      </c>
      <c r="D71" s="6">
        <v>1</v>
      </c>
      <c r="E71" s="6">
        <v>1</v>
      </c>
      <c r="F71" s="6">
        <v>1</v>
      </c>
      <c r="G71" s="13" t="s">
        <v>74</v>
      </c>
      <c r="H71" s="6">
        <v>41</v>
      </c>
      <c r="I71" s="3">
        <v>0</v>
      </c>
      <c r="J71" s="3">
        <v>0</v>
      </c>
      <c r="K71" s="3">
        <v>0</v>
      </c>
    </row>
    <row r="72" spans="1:11" x14ac:dyDescent="0.25">
      <c r="A72" s="2">
        <v>2</v>
      </c>
      <c r="B72" s="2">
        <v>4</v>
      </c>
      <c r="C72" s="6"/>
      <c r="D72" s="6"/>
      <c r="E72" s="6"/>
      <c r="F72" s="6"/>
      <c r="G72" s="14" t="s">
        <v>99</v>
      </c>
      <c r="H72" s="2">
        <v>42</v>
      </c>
      <c r="I72" s="9">
        <f>I73</f>
        <v>0</v>
      </c>
      <c r="J72" s="9">
        <f>J73</f>
        <v>0</v>
      </c>
      <c r="K72" s="9">
        <f>K73</f>
        <v>0</v>
      </c>
    </row>
    <row r="73" spans="1:11" x14ac:dyDescent="0.25">
      <c r="A73" s="6">
        <v>2</v>
      </c>
      <c r="B73" s="6">
        <v>4</v>
      </c>
      <c r="C73" s="6">
        <v>1</v>
      </c>
      <c r="D73" s="6"/>
      <c r="E73" s="6"/>
      <c r="F73" s="6"/>
      <c r="G73" s="13" t="s">
        <v>30</v>
      </c>
      <c r="H73" s="6">
        <v>43</v>
      </c>
      <c r="I73" s="8">
        <f>I74+I75</f>
        <v>0</v>
      </c>
      <c r="J73" s="8">
        <f>J74+J75</f>
        <v>0</v>
      </c>
      <c r="K73" s="8">
        <f>K74+K75</f>
        <v>0</v>
      </c>
    </row>
    <row r="74" spans="1:11" x14ac:dyDescent="0.25">
      <c r="A74" s="6">
        <v>2</v>
      </c>
      <c r="B74" s="6">
        <v>4</v>
      </c>
      <c r="C74" s="6">
        <v>1</v>
      </c>
      <c r="D74" s="6">
        <v>1</v>
      </c>
      <c r="E74" s="6">
        <v>1</v>
      </c>
      <c r="F74" s="6">
        <v>2</v>
      </c>
      <c r="G74" s="13" t="s">
        <v>89</v>
      </c>
      <c r="H74" s="6">
        <v>44</v>
      </c>
      <c r="I74" s="3">
        <v>0</v>
      </c>
      <c r="J74" s="3">
        <v>0</v>
      </c>
      <c r="K74" s="3">
        <v>0</v>
      </c>
    </row>
    <row r="75" spans="1:11" x14ac:dyDescent="0.25">
      <c r="A75" s="6">
        <v>2</v>
      </c>
      <c r="B75" s="6">
        <v>4</v>
      </c>
      <c r="C75" s="6">
        <v>1</v>
      </c>
      <c r="D75" s="6">
        <v>1</v>
      </c>
      <c r="E75" s="6">
        <v>1</v>
      </c>
      <c r="F75" s="6">
        <v>3</v>
      </c>
      <c r="G75" s="13" t="s">
        <v>90</v>
      </c>
      <c r="H75" s="6">
        <v>45</v>
      </c>
      <c r="I75" s="3">
        <v>0</v>
      </c>
      <c r="J75" s="3">
        <v>0</v>
      </c>
      <c r="K75" s="3">
        <v>0</v>
      </c>
    </row>
    <row r="76" spans="1:11" x14ac:dyDescent="0.25">
      <c r="A76" s="2">
        <v>2</v>
      </c>
      <c r="B76" s="2">
        <v>5</v>
      </c>
      <c r="C76" s="6"/>
      <c r="D76" s="6"/>
      <c r="E76" s="6"/>
      <c r="F76" s="6"/>
      <c r="G76" s="14" t="s">
        <v>120</v>
      </c>
      <c r="H76" s="2">
        <v>46</v>
      </c>
      <c r="I76" s="9">
        <f>I77+I80+I83</f>
        <v>0</v>
      </c>
      <c r="J76" s="9">
        <f>J77+J80+J83</f>
        <v>0</v>
      </c>
      <c r="K76" s="9">
        <f>K77+K80+K83</f>
        <v>0</v>
      </c>
    </row>
    <row r="77" spans="1:11" x14ac:dyDescent="0.25">
      <c r="A77" s="6">
        <v>2</v>
      </c>
      <c r="B77" s="6">
        <v>5</v>
      </c>
      <c r="C77" s="6">
        <v>1</v>
      </c>
      <c r="D77" s="6"/>
      <c r="E77" s="6"/>
      <c r="F77" s="6"/>
      <c r="G77" s="13" t="s">
        <v>31</v>
      </c>
      <c r="H77" s="6">
        <v>47</v>
      </c>
      <c r="I77" s="8">
        <f>I78+I79</f>
        <v>0</v>
      </c>
      <c r="J77" s="8">
        <f>J78+J79</f>
        <v>0</v>
      </c>
      <c r="K77" s="8">
        <f>K78+K79</f>
        <v>0</v>
      </c>
    </row>
    <row r="78" spans="1:11" x14ac:dyDescent="0.25">
      <c r="A78" s="6">
        <v>2</v>
      </c>
      <c r="B78" s="6">
        <v>5</v>
      </c>
      <c r="C78" s="6">
        <v>1</v>
      </c>
      <c r="D78" s="6">
        <v>1</v>
      </c>
      <c r="E78" s="6">
        <v>1</v>
      </c>
      <c r="F78" s="6">
        <v>1</v>
      </c>
      <c r="G78" s="13" t="s">
        <v>32</v>
      </c>
      <c r="H78" s="6">
        <v>48</v>
      </c>
      <c r="I78" s="3">
        <v>0</v>
      </c>
      <c r="J78" s="3">
        <v>0</v>
      </c>
      <c r="K78" s="3">
        <v>0</v>
      </c>
    </row>
    <row r="79" spans="1:11" x14ac:dyDescent="0.25">
      <c r="A79" s="6">
        <v>2</v>
      </c>
      <c r="B79" s="6">
        <v>5</v>
      </c>
      <c r="C79" s="6">
        <v>1</v>
      </c>
      <c r="D79" s="6">
        <v>1</v>
      </c>
      <c r="E79" s="6">
        <v>1</v>
      </c>
      <c r="F79" s="6">
        <v>2</v>
      </c>
      <c r="G79" s="13" t="s">
        <v>33</v>
      </c>
      <c r="H79" s="6">
        <v>49</v>
      </c>
      <c r="I79" s="3">
        <v>0</v>
      </c>
      <c r="J79" s="3">
        <v>0</v>
      </c>
      <c r="K79" s="3">
        <v>0</v>
      </c>
    </row>
    <row r="80" spans="1:11" ht="20.399999999999999" x14ac:dyDescent="0.25">
      <c r="A80" s="6">
        <v>2</v>
      </c>
      <c r="B80" s="6">
        <v>5</v>
      </c>
      <c r="C80" s="6">
        <v>2</v>
      </c>
      <c r="D80" s="6"/>
      <c r="E80" s="6"/>
      <c r="F80" s="6"/>
      <c r="G80" s="13" t="s">
        <v>34</v>
      </c>
      <c r="H80" s="6">
        <v>50</v>
      </c>
      <c r="I80" s="8">
        <f>I81+I82</f>
        <v>0</v>
      </c>
      <c r="J80" s="8">
        <f>J81+J82</f>
        <v>0</v>
      </c>
      <c r="K80" s="8">
        <f>K81+K82</f>
        <v>0</v>
      </c>
    </row>
    <row r="81" spans="1:11" x14ac:dyDescent="0.25">
      <c r="A81" s="6">
        <v>2</v>
      </c>
      <c r="B81" s="6">
        <v>5</v>
      </c>
      <c r="C81" s="6">
        <v>2</v>
      </c>
      <c r="D81" s="6">
        <v>1</v>
      </c>
      <c r="E81" s="6">
        <v>1</v>
      </c>
      <c r="F81" s="6">
        <v>1</v>
      </c>
      <c r="G81" s="13" t="s">
        <v>32</v>
      </c>
      <c r="H81" s="6">
        <v>51</v>
      </c>
      <c r="I81" s="3">
        <v>0</v>
      </c>
      <c r="J81" s="3">
        <v>0</v>
      </c>
      <c r="K81" s="3">
        <v>0</v>
      </c>
    </row>
    <row r="82" spans="1:11" x14ac:dyDescent="0.25">
      <c r="A82" s="6">
        <v>2</v>
      </c>
      <c r="B82" s="6">
        <v>5</v>
      </c>
      <c r="C82" s="6">
        <v>2</v>
      </c>
      <c r="D82" s="6">
        <v>1</v>
      </c>
      <c r="E82" s="6">
        <v>1</v>
      </c>
      <c r="F82" s="6">
        <v>2</v>
      </c>
      <c r="G82" s="13" t="s">
        <v>33</v>
      </c>
      <c r="H82" s="6">
        <v>52</v>
      </c>
      <c r="I82" s="3">
        <v>0</v>
      </c>
      <c r="J82" s="3">
        <v>0</v>
      </c>
      <c r="K82" s="3">
        <v>0</v>
      </c>
    </row>
    <row r="83" spans="1:11" ht="24.75" customHeight="1" x14ac:dyDescent="0.25">
      <c r="A83" s="6">
        <v>2</v>
      </c>
      <c r="B83" s="6">
        <v>5</v>
      </c>
      <c r="C83" s="6">
        <v>3</v>
      </c>
      <c r="D83" s="6"/>
      <c r="E83" s="6"/>
      <c r="F83" s="6"/>
      <c r="G83" s="13" t="s">
        <v>35</v>
      </c>
      <c r="H83" s="6">
        <v>53</v>
      </c>
      <c r="I83" s="8">
        <f>I84+I85</f>
        <v>0</v>
      </c>
      <c r="J83" s="8">
        <f>J84+J85</f>
        <v>0</v>
      </c>
      <c r="K83" s="8">
        <f>K84+K85</f>
        <v>0</v>
      </c>
    </row>
    <row r="84" spans="1:11" x14ac:dyDescent="0.25">
      <c r="A84" s="6">
        <v>2</v>
      </c>
      <c r="B84" s="6">
        <v>5</v>
      </c>
      <c r="C84" s="6">
        <v>3</v>
      </c>
      <c r="D84" s="6">
        <v>1</v>
      </c>
      <c r="E84" s="6">
        <v>1</v>
      </c>
      <c r="F84" s="6">
        <v>1</v>
      </c>
      <c r="G84" s="13" t="s">
        <v>32</v>
      </c>
      <c r="H84" s="6">
        <v>54</v>
      </c>
      <c r="I84" s="3">
        <v>0</v>
      </c>
      <c r="J84" s="3">
        <v>0</v>
      </c>
      <c r="K84" s="3">
        <v>0</v>
      </c>
    </row>
    <row r="85" spans="1:11" x14ac:dyDescent="0.25">
      <c r="A85" s="6">
        <v>2</v>
      </c>
      <c r="B85" s="6">
        <v>5</v>
      </c>
      <c r="C85" s="6">
        <v>3</v>
      </c>
      <c r="D85" s="6">
        <v>1</v>
      </c>
      <c r="E85" s="6">
        <v>1</v>
      </c>
      <c r="F85" s="6">
        <v>2</v>
      </c>
      <c r="G85" s="13" t="s">
        <v>33</v>
      </c>
      <c r="H85" s="6">
        <v>55</v>
      </c>
      <c r="I85" s="3">
        <v>0</v>
      </c>
      <c r="J85" s="3">
        <v>0</v>
      </c>
      <c r="K85" s="3">
        <v>0</v>
      </c>
    </row>
    <row r="86" spans="1:11" ht="20.399999999999999" x14ac:dyDescent="0.25">
      <c r="A86" s="2">
        <v>2</v>
      </c>
      <c r="B86" s="2">
        <v>7</v>
      </c>
      <c r="C86" s="6"/>
      <c r="D86" s="6"/>
      <c r="E86" s="6"/>
      <c r="F86" s="6"/>
      <c r="G86" s="14" t="s">
        <v>100</v>
      </c>
      <c r="H86" s="2">
        <v>56</v>
      </c>
      <c r="I86" s="9">
        <f>I87+I90</f>
        <v>0</v>
      </c>
      <c r="J86" s="9">
        <f>J87+J90</f>
        <v>0</v>
      </c>
      <c r="K86" s="9">
        <f>K87+K90</f>
        <v>0</v>
      </c>
    </row>
    <row r="87" spans="1:11" ht="24" customHeight="1" x14ac:dyDescent="0.25">
      <c r="A87" s="6">
        <v>2</v>
      </c>
      <c r="B87" s="6">
        <v>7</v>
      </c>
      <c r="C87" s="6">
        <v>2</v>
      </c>
      <c r="D87" s="6"/>
      <c r="E87" s="6"/>
      <c r="F87" s="6"/>
      <c r="G87" s="13" t="s">
        <v>36</v>
      </c>
      <c r="H87" s="6">
        <v>57</v>
      </c>
      <c r="I87" s="8">
        <f>I88+I89</f>
        <v>0</v>
      </c>
      <c r="J87" s="8">
        <f>J88+J89</f>
        <v>0</v>
      </c>
      <c r="K87" s="8">
        <f>K88+K89</f>
        <v>0</v>
      </c>
    </row>
    <row r="88" spans="1:11" x14ac:dyDescent="0.25">
      <c r="A88" s="6">
        <v>2</v>
      </c>
      <c r="B88" s="6">
        <v>7</v>
      </c>
      <c r="C88" s="6">
        <v>2</v>
      </c>
      <c r="D88" s="6">
        <v>1</v>
      </c>
      <c r="E88" s="6">
        <v>1</v>
      </c>
      <c r="F88" s="6">
        <v>1</v>
      </c>
      <c r="G88" s="13" t="s">
        <v>37</v>
      </c>
      <c r="H88" s="6">
        <v>58</v>
      </c>
      <c r="I88" s="3">
        <v>0</v>
      </c>
      <c r="J88" s="3">
        <v>0</v>
      </c>
      <c r="K88" s="3">
        <v>0</v>
      </c>
    </row>
    <row r="89" spans="1:11" x14ac:dyDescent="0.25">
      <c r="A89" s="6">
        <v>2</v>
      </c>
      <c r="B89" s="6">
        <v>7</v>
      </c>
      <c r="C89" s="6">
        <v>2</v>
      </c>
      <c r="D89" s="6">
        <v>1</v>
      </c>
      <c r="E89" s="6">
        <v>1</v>
      </c>
      <c r="F89" s="6">
        <v>2</v>
      </c>
      <c r="G89" s="13" t="s">
        <v>38</v>
      </c>
      <c r="H89" s="6">
        <v>59</v>
      </c>
      <c r="I89" s="3">
        <v>0</v>
      </c>
      <c r="J89" s="3">
        <v>0</v>
      </c>
      <c r="K89" s="3">
        <v>0</v>
      </c>
    </row>
    <row r="90" spans="1:11" x14ac:dyDescent="0.25">
      <c r="A90" s="6">
        <v>2</v>
      </c>
      <c r="B90" s="6">
        <v>7</v>
      </c>
      <c r="C90" s="6">
        <v>3</v>
      </c>
      <c r="D90" s="6"/>
      <c r="E90" s="6"/>
      <c r="F90" s="6"/>
      <c r="G90" s="13" t="s">
        <v>76</v>
      </c>
      <c r="H90" s="6">
        <v>60</v>
      </c>
      <c r="I90" s="8">
        <f>I91+I92</f>
        <v>0</v>
      </c>
      <c r="J90" s="8">
        <f>J91+J92</f>
        <v>0</v>
      </c>
      <c r="K90" s="8">
        <f>K91+K92</f>
        <v>0</v>
      </c>
    </row>
    <row r="91" spans="1:11" ht="23.25" customHeight="1" x14ac:dyDescent="0.25">
      <c r="A91" s="6">
        <v>2</v>
      </c>
      <c r="B91" s="6">
        <v>7</v>
      </c>
      <c r="C91" s="6">
        <v>3</v>
      </c>
      <c r="D91" s="6">
        <v>1</v>
      </c>
      <c r="E91" s="6">
        <v>1</v>
      </c>
      <c r="F91" s="6">
        <v>1</v>
      </c>
      <c r="G91" s="13" t="s">
        <v>77</v>
      </c>
      <c r="H91" s="6">
        <v>61</v>
      </c>
      <c r="I91" s="3">
        <v>0</v>
      </c>
      <c r="J91" s="3">
        <v>0</v>
      </c>
      <c r="K91" s="3">
        <v>0</v>
      </c>
    </row>
    <row r="92" spans="1:11" ht="25.5" customHeight="1" x14ac:dyDescent="0.25">
      <c r="A92" s="6">
        <v>2</v>
      </c>
      <c r="B92" s="6">
        <v>7</v>
      </c>
      <c r="C92" s="6">
        <v>3</v>
      </c>
      <c r="D92" s="6">
        <v>1</v>
      </c>
      <c r="E92" s="6">
        <v>1</v>
      </c>
      <c r="F92" s="6">
        <v>2</v>
      </c>
      <c r="G92" s="13" t="s">
        <v>75</v>
      </c>
      <c r="H92" s="6">
        <v>62</v>
      </c>
      <c r="I92" s="3">
        <v>0</v>
      </c>
      <c r="J92" s="3">
        <v>0</v>
      </c>
      <c r="K92" s="3">
        <v>0</v>
      </c>
    </row>
    <row r="93" spans="1:11" x14ac:dyDescent="0.25">
      <c r="A93" s="2">
        <v>2</v>
      </c>
      <c r="B93" s="2">
        <v>8</v>
      </c>
      <c r="C93" s="6"/>
      <c r="D93" s="6"/>
      <c r="E93" s="6"/>
      <c r="F93" s="6"/>
      <c r="G93" s="14" t="s">
        <v>101</v>
      </c>
      <c r="H93" s="2">
        <v>63</v>
      </c>
      <c r="I93" s="9">
        <f>I94+I98</f>
        <v>0</v>
      </c>
      <c r="J93" s="9">
        <f>J94+J98</f>
        <v>0</v>
      </c>
      <c r="K93" s="9">
        <f>K94+K98</f>
        <v>0</v>
      </c>
    </row>
    <row r="94" spans="1:11" x14ac:dyDescent="0.25">
      <c r="A94" s="6">
        <v>2</v>
      </c>
      <c r="B94" s="6">
        <v>8</v>
      </c>
      <c r="C94" s="6">
        <v>1</v>
      </c>
      <c r="D94" s="6">
        <v>1</v>
      </c>
      <c r="E94" s="6"/>
      <c r="F94" s="6"/>
      <c r="G94" s="13" t="s">
        <v>32</v>
      </c>
      <c r="H94" s="6">
        <v>64</v>
      </c>
      <c r="I94" s="8">
        <f>I95</f>
        <v>0</v>
      </c>
      <c r="J94" s="8">
        <f>J95</f>
        <v>0</v>
      </c>
      <c r="K94" s="8">
        <f>K95</f>
        <v>0</v>
      </c>
    </row>
    <row r="95" spans="1:11" x14ac:dyDescent="0.25">
      <c r="A95" s="6">
        <v>2</v>
      </c>
      <c r="B95" s="6">
        <v>8</v>
      </c>
      <c r="C95" s="6">
        <v>1</v>
      </c>
      <c r="D95" s="6">
        <v>1</v>
      </c>
      <c r="E95" s="6">
        <v>1</v>
      </c>
      <c r="F95" s="6"/>
      <c r="G95" s="13" t="s">
        <v>32</v>
      </c>
      <c r="H95" s="6">
        <v>65</v>
      </c>
      <c r="I95" s="8">
        <f>I96+I97</f>
        <v>0</v>
      </c>
      <c r="J95" s="8">
        <f>J96+J97</f>
        <v>0</v>
      </c>
      <c r="K95" s="8">
        <f>K96+K97</f>
        <v>0</v>
      </c>
    </row>
    <row r="96" spans="1:11" x14ac:dyDescent="0.25">
      <c r="A96" s="6">
        <v>2</v>
      </c>
      <c r="B96" s="6">
        <v>8</v>
      </c>
      <c r="C96" s="6">
        <v>1</v>
      </c>
      <c r="D96" s="6">
        <v>1</v>
      </c>
      <c r="E96" s="6">
        <v>1</v>
      </c>
      <c r="F96" s="6">
        <v>1</v>
      </c>
      <c r="G96" s="13" t="s">
        <v>78</v>
      </c>
      <c r="H96" s="6">
        <v>66</v>
      </c>
      <c r="I96" s="3">
        <v>0</v>
      </c>
      <c r="J96" s="3">
        <v>0</v>
      </c>
      <c r="K96" s="3">
        <v>0</v>
      </c>
    </row>
    <row r="97" spans="1:11" x14ac:dyDescent="0.25">
      <c r="A97" s="6">
        <v>2</v>
      </c>
      <c r="B97" s="6">
        <v>8</v>
      </c>
      <c r="C97" s="6">
        <v>1</v>
      </c>
      <c r="D97" s="6">
        <v>1</v>
      </c>
      <c r="E97" s="6">
        <v>1</v>
      </c>
      <c r="F97" s="6">
        <v>2</v>
      </c>
      <c r="G97" s="13" t="s">
        <v>79</v>
      </c>
      <c r="H97" s="6">
        <v>67</v>
      </c>
      <c r="I97" s="3">
        <v>0</v>
      </c>
      <c r="J97" s="3">
        <v>0</v>
      </c>
      <c r="K97" s="3">
        <v>0</v>
      </c>
    </row>
    <row r="98" spans="1:11" x14ac:dyDescent="0.25">
      <c r="A98" s="6">
        <v>2</v>
      </c>
      <c r="B98" s="6">
        <v>8</v>
      </c>
      <c r="C98" s="6">
        <v>1</v>
      </c>
      <c r="D98" s="6">
        <v>2</v>
      </c>
      <c r="E98" s="6"/>
      <c r="F98" s="6"/>
      <c r="G98" s="13" t="s">
        <v>33</v>
      </c>
      <c r="H98" s="6">
        <v>68</v>
      </c>
      <c r="I98" s="8">
        <f>I99</f>
        <v>0</v>
      </c>
      <c r="J98" s="8">
        <f>J99</f>
        <v>0</v>
      </c>
      <c r="K98" s="8">
        <f>K99</f>
        <v>0</v>
      </c>
    </row>
    <row r="99" spans="1:11" ht="22.5" customHeight="1" x14ac:dyDescent="0.25">
      <c r="A99" s="6">
        <v>2</v>
      </c>
      <c r="B99" s="6">
        <v>8</v>
      </c>
      <c r="C99" s="6">
        <v>1</v>
      </c>
      <c r="D99" s="6">
        <v>2</v>
      </c>
      <c r="E99" s="6">
        <v>1</v>
      </c>
      <c r="F99" s="6">
        <v>1</v>
      </c>
      <c r="G99" s="13" t="s">
        <v>80</v>
      </c>
      <c r="H99" s="6">
        <v>69</v>
      </c>
      <c r="I99" s="3">
        <v>0</v>
      </c>
      <c r="J99" s="3">
        <v>0</v>
      </c>
      <c r="K99" s="3">
        <v>0</v>
      </c>
    </row>
    <row r="100" spans="1:11" ht="57.75" customHeight="1" x14ac:dyDescent="0.25">
      <c r="A100" s="2">
        <v>2</v>
      </c>
      <c r="B100" s="2">
        <v>9</v>
      </c>
      <c r="C100" s="6"/>
      <c r="D100" s="6"/>
      <c r="E100" s="6"/>
      <c r="F100" s="6"/>
      <c r="G100" s="14" t="s">
        <v>104</v>
      </c>
      <c r="H100" s="2">
        <v>70</v>
      </c>
      <c r="I100" s="9">
        <f>I101+I102</f>
        <v>0</v>
      </c>
      <c r="J100" s="9">
        <f>J101+J102</f>
        <v>0</v>
      </c>
      <c r="K100" s="9">
        <f>K101+K102</f>
        <v>0</v>
      </c>
    </row>
    <row r="101" spans="1:11" x14ac:dyDescent="0.25">
      <c r="A101" s="6">
        <v>2</v>
      </c>
      <c r="B101" s="6">
        <v>9</v>
      </c>
      <c r="C101" s="6">
        <v>1</v>
      </c>
      <c r="D101" s="6">
        <v>1</v>
      </c>
      <c r="E101" s="6">
        <v>1</v>
      </c>
      <c r="F101" s="6">
        <v>1</v>
      </c>
      <c r="G101" s="13" t="s">
        <v>81</v>
      </c>
      <c r="H101" s="6">
        <v>71</v>
      </c>
      <c r="I101" s="3">
        <v>0</v>
      </c>
      <c r="J101" s="3">
        <v>0</v>
      </c>
      <c r="K101" s="3">
        <v>0</v>
      </c>
    </row>
    <row r="102" spans="1:11" ht="48" customHeight="1" x14ac:dyDescent="0.25">
      <c r="A102" s="6">
        <v>2</v>
      </c>
      <c r="B102" s="6">
        <v>9</v>
      </c>
      <c r="C102" s="6">
        <v>2</v>
      </c>
      <c r="D102" s="6"/>
      <c r="E102" s="6"/>
      <c r="F102" s="6"/>
      <c r="G102" s="13" t="s">
        <v>105</v>
      </c>
      <c r="H102" s="6">
        <v>72</v>
      </c>
      <c r="I102" s="8">
        <f>I103+I107</f>
        <v>0</v>
      </c>
      <c r="J102" s="8">
        <f>J103+J107</f>
        <v>0</v>
      </c>
      <c r="K102" s="8">
        <f>K103+K107</f>
        <v>0</v>
      </c>
    </row>
    <row r="103" spans="1:11" x14ac:dyDescent="0.25">
      <c r="A103" s="6">
        <v>2</v>
      </c>
      <c r="B103" s="6">
        <v>9</v>
      </c>
      <c r="C103" s="6">
        <v>2</v>
      </c>
      <c r="D103" s="6">
        <v>1</v>
      </c>
      <c r="E103" s="6"/>
      <c r="F103" s="6"/>
      <c r="G103" s="13" t="s">
        <v>32</v>
      </c>
      <c r="H103" s="6">
        <v>73</v>
      </c>
      <c r="I103" s="8">
        <f>I104</f>
        <v>0</v>
      </c>
      <c r="J103" s="8">
        <f>J104</f>
        <v>0</v>
      </c>
      <c r="K103" s="8">
        <f>K104</f>
        <v>0</v>
      </c>
    </row>
    <row r="104" spans="1:11" x14ac:dyDescent="0.25">
      <c r="A104" s="6">
        <v>2</v>
      </c>
      <c r="B104" s="6">
        <v>9</v>
      </c>
      <c r="C104" s="6">
        <v>2</v>
      </c>
      <c r="D104" s="6">
        <v>1</v>
      </c>
      <c r="E104" s="6">
        <v>1</v>
      </c>
      <c r="F104" s="6"/>
      <c r="G104" s="13" t="s">
        <v>32</v>
      </c>
      <c r="H104" s="6">
        <v>74</v>
      </c>
      <c r="I104" s="8">
        <f>I105+I106</f>
        <v>0</v>
      </c>
      <c r="J104" s="8">
        <f>J105+J106</f>
        <v>0</v>
      </c>
      <c r="K104" s="8">
        <f>K105+K106</f>
        <v>0</v>
      </c>
    </row>
    <row r="105" spans="1:11" ht="20.399999999999999" x14ac:dyDescent="0.25">
      <c r="A105" s="6">
        <v>2</v>
      </c>
      <c r="B105" s="6">
        <v>9</v>
      </c>
      <c r="C105" s="6">
        <v>2</v>
      </c>
      <c r="D105" s="6">
        <v>1</v>
      </c>
      <c r="E105" s="6">
        <v>1</v>
      </c>
      <c r="F105" s="6">
        <v>2</v>
      </c>
      <c r="G105" s="13" t="s">
        <v>106</v>
      </c>
      <c r="H105" s="6">
        <v>75</v>
      </c>
      <c r="I105" s="3">
        <v>0</v>
      </c>
      <c r="J105" s="3">
        <v>0</v>
      </c>
      <c r="K105" s="3">
        <v>0</v>
      </c>
    </row>
    <row r="106" spans="1:11" ht="20.399999999999999" x14ac:dyDescent="0.25">
      <c r="A106" s="6">
        <v>2</v>
      </c>
      <c r="B106" s="6">
        <v>9</v>
      </c>
      <c r="C106" s="6">
        <v>2</v>
      </c>
      <c r="D106" s="6">
        <v>1</v>
      </c>
      <c r="E106" s="6">
        <v>1</v>
      </c>
      <c r="F106" s="6">
        <v>3</v>
      </c>
      <c r="G106" s="13" t="s">
        <v>82</v>
      </c>
      <c r="H106" s="6">
        <v>76</v>
      </c>
      <c r="I106" s="3">
        <v>0</v>
      </c>
      <c r="J106" s="3">
        <v>0</v>
      </c>
      <c r="K106" s="3">
        <v>0</v>
      </c>
    </row>
    <row r="107" spans="1:11" x14ac:dyDescent="0.25">
      <c r="A107" s="6">
        <v>2</v>
      </c>
      <c r="B107" s="6">
        <v>9</v>
      </c>
      <c r="C107" s="6">
        <v>2</v>
      </c>
      <c r="D107" s="6">
        <v>2</v>
      </c>
      <c r="E107" s="6"/>
      <c r="F107" s="6"/>
      <c r="G107" s="13" t="s">
        <v>33</v>
      </c>
      <c r="H107" s="6">
        <v>77</v>
      </c>
      <c r="I107" s="8">
        <f>I108</f>
        <v>0</v>
      </c>
      <c r="J107" s="8">
        <f>J108</f>
        <v>0</v>
      </c>
      <c r="K107" s="8">
        <f>K108</f>
        <v>0</v>
      </c>
    </row>
    <row r="108" spans="1:11" x14ac:dyDescent="0.25">
      <c r="A108" s="6">
        <v>2</v>
      </c>
      <c r="B108" s="6">
        <v>9</v>
      </c>
      <c r="C108" s="6">
        <v>2</v>
      </c>
      <c r="D108" s="6">
        <v>2</v>
      </c>
      <c r="E108" s="6">
        <v>1</v>
      </c>
      <c r="F108" s="6"/>
      <c r="G108" s="13" t="s">
        <v>83</v>
      </c>
      <c r="H108" s="6">
        <v>78</v>
      </c>
      <c r="I108" s="8">
        <f>I109+I110</f>
        <v>0</v>
      </c>
      <c r="J108" s="8">
        <f>J109+J110</f>
        <v>0</v>
      </c>
      <c r="K108" s="8">
        <f>K109+K110</f>
        <v>0</v>
      </c>
    </row>
    <row r="109" spans="1:11" ht="20.399999999999999" x14ac:dyDescent="0.25">
      <c r="A109" s="6">
        <v>2</v>
      </c>
      <c r="B109" s="6">
        <v>9</v>
      </c>
      <c r="C109" s="6">
        <v>2</v>
      </c>
      <c r="D109" s="6">
        <v>2</v>
      </c>
      <c r="E109" s="6">
        <v>1</v>
      </c>
      <c r="F109" s="6">
        <v>2</v>
      </c>
      <c r="G109" s="13" t="s">
        <v>84</v>
      </c>
      <c r="H109" s="6">
        <v>79</v>
      </c>
      <c r="I109" s="3">
        <v>0</v>
      </c>
      <c r="J109" s="3">
        <v>0</v>
      </c>
      <c r="K109" s="3">
        <v>0</v>
      </c>
    </row>
    <row r="110" spans="1:11" ht="24" customHeight="1" x14ac:dyDescent="0.25">
      <c r="A110" s="6">
        <v>2</v>
      </c>
      <c r="B110" s="6">
        <v>9</v>
      </c>
      <c r="C110" s="6">
        <v>2</v>
      </c>
      <c r="D110" s="6">
        <v>2</v>
      </c>
      <c r="E110" s="6">
        <v>1</v>
      </c>
      <c r="F110" s="6">
        <v>3</v>
      </c>
      <c r="G110" s="13" t="s">
        <v>85</v>
      </c>
      <c r="H110" s="6">
        <v>80</v>
      </c>
      <c r="I110" s="3">
        <v>0</v>
      </c>
      <c r="J110" s="3">
        <v>0</v>
      </c>
      <c r="K110" s="3">
        <v>0</v>
      </c>
    </row>
    <row r="111" spans="1:11" ht="48.75" customHeight="1" x14ac:dyDescent="0.25">
      <c r="A111" s="2">
        <v>3</v>
      </c>
      <c r="B111" s="6"/>
      <c r="C111" s="6"/>
      <c r="D111" s="6"/>
      <c r="E111" s="6"/>
      <c r="F111" s="6"/>
      <c r="G111" s="14" t="s">
        <v>125</v>
      </c>
      <c r="H111" s="2">
        <v>81</v>
      </c>
      <c r="I111" s="9">
        <f>I112+I142+I161</f>
        <v>0</v>
      </c>
      <c r="J111" s="9">
        <f>J112+J142+J161</f>
        <v>0</v>
      </c>
      <c r="K111" s="9">
        <f>K112+K142+K161</f>
        <v>0</v>
      </c>
    </row>
    <row r="112" spans="1:11" ht="52.5" customHeight="1" x14ac:dyDescent="0.25">
      <c r="A112" s="2">
        <v>3</v>
      </c>
      <c r="B112" s="2">
        <v>1</v>
      </c>
      <c r="C112" s="2"/>
      <c r="D112" s="2"/>
      <c r="E112" s="2"/>
      <c r="F112" s="2"/>
      <c r="G112" s="14" t="s">
        <v>102</v>
      </c>
      <c r="H112" s="2">
        <v>82</v>
      </c>
      <c r="I112" s="9">
        <f>I113+I129+I136+I138</f>
        <v>0</v>
      </c>
      <c r="J112" s="9">
        <f>J113+J129+J136+J138</f>
        <v>0</v>
      </c>
      <c r="K112" s="9">
        <f>K113+K129+K136+K138</f>
        <v>0</v>
      </c>
    </row>
    <row r="113" spans="1:11" ht="20.399999999999999" x14ac:dyDescent="0.25">
      <c r="A113" s="6">
        <v>3</v>
      </c>
      <c r="B113" s="6">
        <v>1</v>
      </c>
      <c r="C113" s="6">
        <v>1</v>
      </c>
      <c r="D113" s="6"/>
      <c r="E113" s="6"/>
      <c r="F113" s="6"/>
      <c r="G113" s="13" t="s">
        <v>39</v>
      </c>
      <c r="H113" s="6">
        <v>83</v>
      </c>
      <c r="I113" s="8">
        <f>I114+I116+I120+I123+I127</f>
        <v>0</v>
      </c>
      <c r="J113" s="8">
        <f>J114+J116+J120+J123+J127</f>
        <v>0</v>
      </c>
      <c r="K113" s="8">
        <f>K114+K116+K120+K123+K127</f>
        <v>0</v>
      </c>
    </row>
    <row r="114" spans="1:11" x14ac:dyDescent="0.25">
      <c r="A114" s="6">
        <v>3</v>
      </c>
      <c r="B114" s="6">
        <v>1</v>
      </c>
      <c r="C114" s="6">
        <v>1</v>
      </c>
      <c r="D114" s="6">
        <v>1</v>
      </c>
      <c r="E114" s="6"/>
      <c r="F114" s="6"/>
      <c r="G114" s="13" t="s">
        <v>93</v>
      </c>
      <c r="H114" s="6">
        <v>84</v>
      </c>
      <c r="I114" s="8">
        <f>I115</f>
        <v>0</v>
      </c>
      <c r="J114" s="8">
        <f>J115</f>
        <v>0</v>
      </c>
      <c r="K114" s="8">
        <f>K115</f>
        <v>0</v>
      </c>
    </row>
    <row r="115" spans="1:11" x14ac:dyDescent="0.25">
      <c r="A115" s="6">
        <v>3</v>
      </c>
      <c r="B115" s="6">
        <v>1</v>
      </c>
      <c r="C115" s="6">
        <v>1</v>
      </c>
      <c r="D115" s="6">
        <v>1</v>
      </c>
      <c r="E115" s="6">
        <v>1</v>
      </c>
      <c r="F115" s="6">
        <v>1</v>
      </c>
      <c r="G115" s="13" t="s">
        <v>40</v>
      </c>
      <c r="H115" s="6">
        <v>85</v>
      </c>
      <c r="I115" s="3">
        <v>0</v>
      </c>
      <c r="J115" s="3">
        <v>0</v>
      </c>
      <c r="K115" s="3">
        <v>0</v>
      </c>
    </row>
    <row r="116" spans="1:11" x14ac:dyDescent="0.25">
      <c r="A116" s="6">
        <v>3</v>
      </c>
      <c r="B116" s="6">
        <v>1</v>
      </c>
      <c r="C116" s="6">
        <v>1</v>
      </c>
      <c r="D116" s="6">
        <v>2</v>
      </c>
      <c r="E116" s="6"/>
      <c r="F116" s="6"/>
      <c r="G116" s="13" t="s">
        <v>41</v>
      </c>
      <c r="H116" s="6">
        <v>86</v>
      </c>
      <c r="I116" s="8">
        <f>I117+I118+I119</f>
        <v>0</v>
      </c>
      <c r="J116" s="8">
        <f>J117+J118+J119</f>
        <v>0</v>
      </c>
      <c r="K116" s="8">
        <f>K117+K118+K119</f>
        <v>0</v>
      </c>
    </row>
    <row r="117" spans="1:11" x14ac:dyDescent="0.25">
      <c r="A117" s="6">
        <v>3</v>
      </c>
      <c r="B117" s="6">
        <v>1</v>
      </c>
      <c r="C117" s="6">
        <v>1</v>
      </c>
      <c r="D117" s="6">
        <v>2</v>
      </c>
      <c r="E117" s="6">
        <v>1</v>
      </c>
      <c r="F117" s="6">
        <v>1</v>
      </c>
      <c r="G117" s="13" t="s">
        <v>42</v>
      </c>
      <c r="H117" s="6">
        <v>87</v>
      </c>
      <c r="I117" s="3">
        <v>0</v>
      </c>
      <c r="J117" s="3">
        <v>0</v>
      </c>
      <c r="K117" s="3">
        <v>0</v>
      </c>
    </row>
    <row r="118" spans="1:11" x14ac:dyDescent="0.25">
      <c r="A118" s="6">
        <v>3</v>
      </c>
      <c r="B118" s="6">
        <v>1</v>
      </c>
      <c r="C118" s="6">
        <v>1</v>
      </c>
      <c r="D118" s="6">
        <v>2</v>
      </c>
      <c r="E118" s="6">
        <v>1</v>
      </c>
      <c r="F118" s="6">
        <v>2</v>
      </c>
      <c r="G118" s="13" t="s">
        <v>43</v>
      </c>
      <c r="H118" s="6">
        <v>88</v>
      </c>
      <c r="I118" s="3">
        <v>0</v>
      </c>
      <c r="J118" s="3">
        <v>0</v>
      </c>
      <c r="K118" s="3">
        <v>0</v>
      </c>
    </row>
    <row r="119" spans="1:11" x14ac:dyDescent="0.25">
      <c r="A119" s="6">
        <v>3</v>
      </c>
      <c r="B119" s="6">
        <v>1</v>
      </c>
      <c r="C119" s="6">
        <v>1</v>
      </c>
      <c r="D119" s="6">
        <v>2</v>
      </c>
      <c r="E119" s="6">
        <v>1</v>
      </c>
      <c r="F119" s="6">
        <v>3</v>
      </c>
      <c r="G119" s="13" t="s">
        <v>44</v>
      </c>
      <c r="H119" s="6">
        <v>89</v>
      </c>
      <c r="I119" s="3">
        <v>0</v>
      </c>
      <c r="J119" s="3">
        <v>0</v>
      </c>
      <c r="K119" s="3">
        <v>0</v>
      </c>
    </row>
    <row r="120" spans="1:11" x14ac:dyDescent="0.25">
      <c r="A120" s="6">
        <v>3</v>
      </c>
      <c r="B120" s="6">
        <v>1</v>
      </c>
      <c r="C120" s="6">
        <v>1</v>
      </c>
      <c r="D120" s="6">
        <v>3</v>
      </c>
      <c r="E120" s="6"/>
      <c r="F120" s="6"/>
      <c r="G120" s="13" t="s">
        <v>45</v>
      </c>
      <c r="H120" s="6">
        <v>90</v>
      </c>
      <c r="I120" s="8">
        <f>I121+I122</f>
        <v>0</v>
      </c>
      <c r="J120" s="8">
        <f>J121+J122</f>
        <v>0</v>
      </c>
      <c r="K120" s="8">
        <f>K121+K122</f>
        <v>0</v>
      </c>
    </row>
    <row r="121" spans="1:11" x14ac:dyDescent="0.25">
      <c r="A121" s="6">
        <v>3</v>
      </c>
      <c r="B121" s="6">
        <v>1</v>
      </c>
      <c r="C121" s="6">
        <v>1</v>
      </c>
      <c r="D121" s="6">
        <v>3</v>
      </c>
      <c r="E121" s="6">
        <v>1</v>
      </c>
      <c r="F121" s="6">
        <v>1</v>
      </c>
      <c r="G121" s="13" t="s">
        <v>46</v>
      </c>
      <c r="H121" s="6">
        <v>91</v>
      </c>
      <c r="I121" s="3">
        <v>0</v>
      </c>
      <c r="J121" s="3">
        <v>0</v>
      </c>
      <c r="K121" s="3">
        <v>0</v>
      </c>
    </row>
    <row r="122" spans="1:11" x14ac:dyDescent="0.25">
      <c r="A122" s="6">
        <v>3</v>
      </c>
      <c r="B122" s="6">
        <v>1</v>
      </c>
      <c r="C122" s="6">
        <v>1</v>
      </c>
      <c r="D122" s="6">
        <v>3</v>
      </c>
      <c r="E122" s="6">
        <v>1</v>
      </c>
      <c r="F122" s="6">
        <v>2</v>
      </c>
      <c r="G122" s="13" t="s">
        <v>47</v>
      </c>
      <c r="H122" s="6">
        <v>92</v>
      </c>
      <c r="I122" s="3">
        <v>0</v>
      </c>
      <c r="J122" s="3">
        <v>0</v>
      </c>
      <c r="K122" s="3">
        <v>0</v>
      </c>
    </row>
    <row r="123" spans="1:11" x14ac:dyDescent="0.25">
      <c r="A123" s="6">
        <v>3</v>
      </c>
      <c r="B123" s="6">
        <v>1</v>
      </c>
      <c r="C123" s="6">
        <v>1</v>
      </c>
      <c r="D123" s="6">
        <v>4</v>
      </c>
      <c r="E123" s="6"/>
      <c r="F123" s="6"/>
      <c r="G123" s="13" t="s">
        <v>48</v>
      </c>
      <c r="H123" s="6">
        <v>93</v>
      </c>
      <c r="I123" s="8">
        <f>I124+I125+I126</f>
        <v>0</v>
      </c>
      <c r="J123" s="8">
        <f>J124+J125+J126</f>
        <v>0</v>
      </c>
      <c r="K123" s="8">
        <f>K124+K125+K126</f>
        <v>0</v>
      </c>
    </row>
    <row r="124" spans="1:11" x14ac:dyDescent="0.25">
      <c r="A124" s="6">
        <v>3</v>
      </c>
      <c r="B124" s="6">
        <v>1</v>
      </c>
      <c r="C124" s="6">
        <v>1</v>
      </c>
      <c r="D124" s="6">
        <v>4</v>
      </c>
      <c r="E124" s="6">
        <v>1</v>
      </c>
      <c r="F124" s="6">
        <v>1</v>
      </c>
      <c r="G124" s="13" t="s">
        <v>49</v>
      </c>
      <c r="H124" s="6">
        <v>94</v>
      </c>
      <c r="I124" s="3">
        <v>0</v>
      </c>
      <c r="J124" s="3">
        <v>0</v>
      </c>
      <c r="K124" s="3">
        <v>0</v>
      </c>
    </row>
    <row r="125" spans="1:11" ht="23.25" customHeight="1" x14ac:dyDescent="0.25">
      <c r="A125" s="6">
        <v>3</v>
      </c>
      <c r="B125" s="6">
        <v>1</v>
      </c>
      <c r="C125" s="6">
        <v>1</v>
      </c>
      <c r="D125" s="6">
        <v>4</v>
      </c>
      <c r="E125" s="6">
        <v>1</v>
      </c>
      <c r="F125" s="6">
        <v>2</v>
      </c>
      <c r="G125" s="13" t="s">
        <v>50</v>
      </c>
      <c r="H125" s="6">
        <v>95</v>
      </c>
      <c r="I125" s="3">
        <v>0</v>
      </c>
      <c r="J125" s="3">
        <v>0</v>
      </c>
      <c r="K125" s="3">
        <v>0</v>
      </c>
    </row>
    <row r="126" spans="1:11" x14ac:dyDescent="0.25">
      <c r="A126" s="6">
        <v>3</v>
      </c>
      <c r="B126" s="6">
        <v>1</v>
      </c>
      <c r="C126" s="6">
        <v>1</v>
      </c>
      <c r="D126" s="6">
        <v>4</v>
      </c>
      <c r="E126" s="6">
        <v>1</v>
      </c>
      <c r="F126" s="6">
        <v>3</v>
      </c>
      <c r="G126" s="13" t="s">
        <v>51</v>
      </c>
      <c r="H126" s="6">
        <v>96</v>
      </c>
      <c r="I126" s="3">
        <v>0</v>
      </c>
      <c r="J126" s="3">
        <v>0</v>
      </c>
      <c r="K126" s="3">
        <v>0</v>
      </c>
    </row>
    <row r="127" spans="1:11" ht="21.75" customHeight="1" x14ac:dyDescent="0.25">
      <c r="A127" s="6">
        <v>3</v>
      </c>
      <c r="B127" s="6">
        <v>1</v>
      </c>
      <c r="C127" s="6">
        <v>1</v>
      </c>
      <c r="D127" s="6">
        <v>5</v>
      </c>
      <c r="E127" s="6"/>
      <c r="F127" s="6"/>
      <c r="G127" s="13" t="s">
        <v>52</v>
      </c>
      <c r="H127" s="6">
        <v>97</v>
      </c>
      <c r="I127" s="8">
        <f>I128</f>
        <v>0</v>
      </c>
      <c r="J127" s="8">
        <f>J128</f>
        <v>0</v>
      </c>
      <c r="K127" s="8">
        <f>K128</f>
        <v>0</v>
      </c>
    </row>
    <row r="128" spans="1:11" ht="21" customHeight="1" x14ac:dyDescent="0.25">
      <c r="A128" s="6">
        <v>3</v>
      </c>
      <c r="B128" s="6">
        <v>1</v>
      </c>
      <c r="C128" s="6">
        <v>1</v>
      </c>
      <c r="D128" s="6">
        <v>5</v>
      </c>
      <c r="E128" s="6">
        <v>1</v>
      </c>
      <c r="F128" s="6">
        <v>1</v>
      </c>
      <c r="G128" s="13" t="s">
        <v>52</v>
      </c>
      <c r="H128" s="6">
        <v>98</v>
      </c>
      <c r="I128" s="3">
        <v>0</v>
      </c>
      <c r="J128" s="3">
        <v>0</v>
      </c>
      <c r="K128" s="3">
        <v>0</v>
      </c>
    </row>
    <row r="129" spans="1:11" ht="20.399999999999999" x14ac:dyDescent="0.25">
      <c r="A129" s="6">
        <v>3</v>
      </c>
      <c r="B129" s="6">
        <v>1</v>
      </c>
      <c r="C129" s="6">
        <v>2</v>
      </c>
      <c r="D129" s="6"/>
      <c r="E129" s="6"/>
      <c r="F129" s="6"/>
      <c r="G129" s="13" t="s">
        <v>54</v>
      </c>
      <c r="H129" s="6">
        <v>99</v>
      </c>
      <c r="I129" s="8">
        <f>I130</f>
        <v>0</v>
      </c>
      <c r="J129" s="8">
        <f>J130</f>
        <v>0</v>
      </c>
      <c r="K129" s="8">
        <f>K130</f>
        <v>0</v>
      </c>
    </row>
    <row r="130" spans="1:11" x14ac:dyDescent="0.25">
      <c r="A130" s="6">
        <v>3</v>
      </c>
      <c r="B130" s="6">
        <v>1</v>
      </c>
      <c r="C130" s="6">
        <v>2</v>
      </c>
      <c r="D130" s="6">
        <v>1</v>
      </c>
      <c r="E130" s="6"/>
      <c r="F130" s="6"/>
      <c r="G130" s="13" t="s">
        <v>55</v>
      </c>
      <c r="H130" s="6">
        <v>100</v>
      </c>
      <c r="I130" s="8">
        <f>I131+I132+I133+I134+I135</f>
        <v>0</v>
      </c>
      <c r="J130" s="8">
        <f>J131+J132+J133+J134+J135</f>
        <v>0</v>
      </c>
      <c r="K130" s="8">
        <f>K131+K132+K133+K134+K135</f>
        <v>0</v>
      </c>
    </row>
    <row r="131" spans="1:11" ht="23.25" customHeight="1" x14ac:dyDescent="0.25">
      <c r="A131" s="6">
        <v>3</v>
      </c>
      <c r="B131" s="6">
        <v>1</v>
      </c>
      <c r="C131" s="6">
        <v>2</v>
      </c>
      <c r="D131" s="6">
        <v>1</v>
      </c>
      <c r="E131" s="6">
        <v>1</v>
      </c>
      <c r="F131" s="6">
        <v>1</v>
      </c>
      <c r="G131" s="13" t="s">
        <v>56</v>
      </c>
      <c r="H131" s="6">
        <v>101</v>
      </c>
      <c r="I131" s="3">
        <v>0</v>
      </c>
      <c r="J131" s="3">
        <v>0</v>
      </c>
      <c r="K131" s="3">
        <v>0</v>
      </c>
    </row>
    <row r="132" spans="1:11" ht="38.25" customHeight="1" x14ac:dyDescent="0.25">
      <c r="A132" s="6">
        <v>3</v>
      </c>
      <c r="B132" s="6">
        <v>1</v>
      </c>
      <c r="C132" s="6">
        <v>2</v>
      </c>
      <c r="D132" s="6">
        <v>1</v>
      </c>
      <c r="E132" s="6">
        <v>1</v>
      </c>
      <c r="F132" s="6">
        <v>2</v>
      </c>
      <c r="G132" s="13" t="s">
        <v>107</v>
      </c>
      <c r="H132" s="6">
        <v>102</v>
      </c>
      <c r="I132" s="3">
        <v>0</v>
      </c>
      <c r="J132" s="3">
        <v>0</v>
      </c>
      <c r="K132" s="3">
        <v>0</v>
      </c>
    </row>
    <row r="133" spans="1:11" x14ac:dyDescent="0.25">
      <c r="A133" s="6">
        <v>3</v>
      </c>
      <c r="B133" s="6">
        <v>1</v>
      </c>
      <c r="C133" s="6">
        <v>2</v>
      </c>
      <c r="D133" s="6">
        <v>1</v>
      </c>
      <c r="E133" s="6">
        <v>1</v>
      </c>
      <c r="F133" s="6">
        <v>3</v>
      </c>
      <c r="G133" s="13" t="s">
        <v>86</v>
      </c>
      <c r="H133" s="6">
        <v>103</v>
      </c>
      <c r="I133" s="3">
        <v>0</v>
      </c>
      <c r="J133" s="3">
        <v>0</v>
      </c>
      <c r="K133" s="3">
        <v>0</v>
      </c>
    </row>
    <row r="134" spans="1:11" ht="16.5" customHeight="1" x14ac:dyDescent="0.25">
      <c r="A134" s="6">
        <v>3</v>
      </c>
      <c r="B134" s="6">
        <v>1</v>
      </c>
      <c r="C134" s="6">
        <v>2</v>
      </c>
      <c r="D134" s="6">
        <v>1</v>
      </c>
      <c r="E134" s="6">
        <v>1</v>
      </c>
      <c r="F134" s="6">
        <v>4</v>
      </c>
      <c r="G134" s="13" t="s">
        <v>87</v>
      </c>
      <c r="H134" s="6">
        <v>104</v>
      </c>
      <c r="I134" s="3">
        <v>0</v>
      </c>
      <c r="J134" s="3">
        <v>0</v>
      </c>
      <c r="K134" s="3">
        <v>0</v>
      </c>
    </row>
    <row r="135" spans="1:11" x14ac:dyDescent="0.25">
      <c r="A135" s="6">
        <v>3</v>
      </c>
      <c r="B135" s="6">
        <v>1</v>
      </c>
      <c r="C135" s="6">
        <v>2</v>
      </c>
      <c r="D135" s="6">
        <v>1</v>
      </c>
      <c r="E135" s="6">
        <v>1</v>
      </c>
      <c r="F135" s="6">
        <v>5</v>
      </c>
      <c r="G135" s="13" t="s">
        <v>57</v>
      </c>
      <c r="H135" s="6">
        <v>105</v>
      </c>
      <c r="I135" s="3">
        <v>0</v>
      </c>
      <c r="J135" s="3">
        <v>0</v>
      </c>
      <c r="K135" s="3">
        <v>0</v>
      </c>
    </row>
    <row r="136" spans="1:11" ht="36" customHeight="1" x14ac:dyDescent="0.25">
      <c r="A136" s="6">
        <v>3</v>
      </c>
      <c r="B136" s="6">
        <v>1</v>
      </c>
      <c r="C136" s="6">
        <v>4</v>
      </c>
      <c r="D136" s="6"/>
      <c r="E136" s="6"/>
      <c r="F136" s="6"/>
      <c r="G136" s="13" t="s">
        <v>94</v>
      </c>
      <c r="H136" s="6">
        <v>106</v>
      </c>
      <c r="I136" s="8">
        <f>I137</f>
        <v>0</v>
      </c>
      <c r="J136" s="8">
        <f>J137</f>
        <v>0</v>
      </c>
      <c r="K136" s="8">
        <f>K137</f>
        <v>0</v>
      </c>
    </row>
    <row r="137" spans="1:11" ht="35.25" customHeight="1" x14ac:dyDescent="0.25">
      <c r="A137" s="6">
        <v>3</v>
      </c>
      <c r="B137" s="6">
        <v>1</v>
      </c>
      <c r="C137" s="6">
        <v>4</v>
      </c>
      <c r="D137" s="6">
        <v>1</v>
      </c>
      <c r="E137" s="6">
        <v>1</v>
      </c>
      <c r="F137" s="6">
        <v>1</v>
      </c>
      <c r="G137" s="13" t="s">
        <v>94</v>
      </c>
      <c r="H137" s="6">
        <v>107</v>
      </c>
      <c r="I137" s="3">
        <v>0</v>
      </c>
      <c r="J137" s="3">
        <v>0</v>
      </c>
      <c r="K137" s="3">
        <v>0</v>
      </c>
    </row>
    <row r="138" spans="1:11" ht="24" customHeight="1" x14ac:dyDescent="0.25">
      <c r="A138" s="6">
        <v>3</v>
      </c>
      <c r="B138" s="6">
        <v>1</v>
      </c>
      <c r="C138" s="6">
        <v>5</v>
      </c>
      <c r="D138" s="6"/>
      <c r="E138" s="6"/>
      <c r="F138" s="6"/>
      <c r="G138" s="13" t="s">
        <v>121</v>
      </c>
      <c r="H138" s="6">
        <v>108</v>
      </c>
      <c r="I138" s="8">
        <f>(I139+I140+I141)</f>
        <v>0</v>
      </c>
      <c r="J138" s="8">
        <f>(J139+J140+J141)</f>
        <v>0</v>
      </c>
      <c r="K138" s="8">
        <f>(K139+K140+K141)</f>
        <v>0</v>
      </c>
    </row>
    <row r="139" spans="1:11" ht="15" customHeight="1" x14ac:dyDescent="0.25">
      <c r="A139" s="6">
        <v>3</v>
      </c>
      <c r="B139" s="6">
        <v>1</v>
      </c>
      <c r="C139" s="6">
        <v>5</v>
      </c>
      <c r="D139" s="6">
        <v>1</v>
      </c>
      <c r="E139" s="6">
        <v>1</v>
      </c>
      <c r="F139" s="6">
        <v>1</v>
      </c>
      <c r="G139" s="13" t="s">
        <v>108</v>
      </c>
      <c r="H139" s="6">
        <v>109</v>
      </c>
      <c r="I139" s="3">
        <v>0</v>
      </c>
      <c r="J139" s="3">
        <v>0</v>
      </c>
      <c r="K139" s="3">
        <v>0</v>
      </c>
    </row>
    <row r="140" spans="1:11" ht="15" customHeight="1" x14ac:dyDescent="0.25">
      <c r="A140" s="6">
        <v>3</v>
      </c>
      <c r="B140" s="6">
        <v>1</v>
      </c>
      <c r="C140" s="6">
        <v>5</v>
      </c>
      <c r="D140" s="6">
        <v>1</v>
      </c>
      <c r="E140" s="6">
        <v>1</v>
      </c>
      <c r="F140" s="6">
        <v>2</v>
      </c>
      <c r="G140" s="13" t="s">
        <v>109</v>
      </c>
      <c r="H140" s="6">
        <v>110</v>
      </c>
      <c r="I140" s="3">
        <v>0</v>
      </c>
      <c r="J140" s="3">
        <v>0</v>
      </c>
      <c r="K140" s="3">
        <v>0</v>
      </c>
    </row>
    <row r="141" spans="1:11" ht="21.6" customHeight="1" x14ac:dyDescent="0.25">
      <c r="A141" s="6">
        <v>3</v>
      </c>
      <c r="B141" s="6">
        <v>1</v>
      </c>
      <c r="C141" s="6">
        <v>5</v>
      </c>
      <c r="D141" s="6">
        <v>1</v>
      </c>
      <c r="E141" s="6">
        <v>1</v>
      </c>
      <c r="F141" s="6">
        <v>3</v>
      </c>
      <c r="G141" s="13" t="s">
        <v>53</v>
      </c>
      <c r="H141" s="6">
        <v>111</v>
      </c>
      <c r="I141" s="3">
        <v>0</v>
      </c>
      <c r="J141" s="3">
        <v>0</v>
      </c>
      <c r="K141" s="3">
        <v>0</v>
      </c>
    </row>
    <row r="142" spans="1:11" ht="22.5" customHeight="1" x14ac:dyDescent="0.25">
      <c r="A142" s="2">
        <v>3</v>
      </c>
      <c r="B142" s="2">
        <v>2</v>
      </c>
      <c r="C142" s="6"/>
      <c r="D142" s="6"/>
      <c r="E142" s="6"/>
      <c r="F142" s="6"/>
      <c r="G142" s="14" t="s">
        <v>88</v>
      </c>
      <c r="H142" s="2">
        <v>112</v>
      </c>
      <c r="I142" s="9">
        <f>I143+I152</f>
        <v>0</v>
      </c>
      <c r="J142" s="9">
        <f>J143+J152</f>
        <v>0</v>
      </c>
      <c r="K142" s="9">
        <f>K143+K152</f>
        <v>0</v>
      </c>
    </row>
    <row r="143" spans="1:11" x14ac:dyDescent="0.25">
      <c r="A143" s="6">
        <v>3</v>
      </c>
      <c r="B143" s="6">
        <v>2</v>
      </c>
      <c r="C143" s="6">
        <v>1</v>
      </c>
      <c r="D143" s="6"/>
      <c r="E143" s="6"/>
      <c r="F143" s="6"/>
      <c r="G143" s="13" t="s">
        <v>58</v>
      </c>
      <c r="H143" s="6">
        <v>113</v>
      </c>
      <c r="I143" s="8">
        <f>I144+I147+I149</f>
        <v>0</v>
      </c>
      <c r="J143" s="8">
        <f>J144+J147+J149</f>
        <v>0</v>
      </c>
      <c r="K143" s="8">
        <f>K144+K147+K149</f>
        <v>0</v>
      </c>
    </row>
    <row r="144" spans="1:11" x14ac:dyDescent="0.25">
      <c r="A144" s="6">
        <v>3</v>
      </c>
      <c r="B144" s="6">
        <v>2</v>
      </c>
      <c r="C144" s="6">
        <v>1</v>
      </c>
      <c r="D144" s="6">
        <v>4</v>
      </c>
      <c r="E144" s="6"/>
      <c r="F144" s="6"/>
      <c r="G144" s="13" t="s">
        <v>59</v>
      </c>
      <c r="H144" s="6">
        <v>114</v>
      </c>
      <c r="I144" s="8">
        <f>I145+I146</f>
        <v>0</v>
      </c>
      <c r="J144" s="8">
        <f>J145+J146</f>
        <v>0</v>
      </c>
      <c r="K144" s="8">
        <f>K145+K146</f>
        <v>0</v>
      </c>
    </row>
    <row r="145" spans="1:11" x14ac:dyDescent="0.25">
      <c r="A145" s="6">
        <v>3</v>
      </c>
      <c r="B145" s="6">
        <v>2</v>
      </c>
      <c r="C145" s="6">
        <v>1</v>
      </c>
      <c r="D145" s="6">
        <v>4</v>
      </c>
      <c r="E145" s="6">
        <v>1</v>
      </c>
      <c r="F145" s="6">
        <v>1</v>
      </c>
      <c r="G145" s="13" t="s">
        <v>60</v>
      </c>
      <c r="H145" s="6">
        <v>115</v>
      </c>
      <c r="I145" s="3">
        <v>0</v>
      </c>
      <c r="J145" s="3">
        <v>0</v>
      </c>
      <c r="K145" s="3">
        <v>0</v>
      </c>
    </row>
    <row r="146" spans="1:11" x14ac:dyDescent="0.25">
      <c r="A146" s="6">
        <v>3</v>
      </c>
      <c r="B146" s="6">
        <v>2</v>
      </c>
      <c r="C146" s="6">
        <v>1</v>
      </c>
      <c r="D146" s="6">
        <v>4</v>
      </c>
      <c r="E146" s="6">
        <v>1</v>
      </c>
      <c r="F146" s="6">
        <v>2</v>
      </c>
      <c r="G146" s="13" t="s">
        <v>61</v>
      </c>
      <c r="H146" s="6">
        <v>116</v>
      </c>
      <c r="I146" s="3">
        <v>0</v>
      </c>
      <c r="J146" s="3">
        <v>0</v>
      </c>
      <c r="K146" s="3">
        <v>0</v>
      </c>
    </row>
    <row r="147" spans="1:11" ht="20.399999999999999" x14ac:dyDescent="0.25">
      <c r="A147" s="6">
        <v>3</v>
      </c>
      <c r="B147" s="6">
        <v>2</v>
      </c>
      <c r="C147" s="6">
        <v>1</v>
      </c>
      <c r="D147" s="6">
        <v>5</v>
      </c>
      <c r="E147" s="6"/>
      <c r="F147" s="6"/>
      <c r="G147" s="13" t="s">
        <v>62</v>
      </c>
      <c r="H147" s="6">
        <v>117</v>
      </c>
      <c r="I147" s="8">
        <f>I148</f>
        <v>0</v>
      </c>
      <c r="J147" s="8">
        <f>J148</f>
        <v>0</v>
      </c>
      <c r="K147" s="8">
        <f>K148</f>
        <v>0</v>
      </c>
    </row>
    <row r="148" spans="1:11" ht="20.399999999999999" x14ac:dyDescent="0.25">
      <c r="A148" s="6">
        <v>3</v>
      </c>
      <c r="B148" s="6">
        <v>2</v>
      </c>
      <c r="C148" s="6">
        <v>1</v>
      </c>
      <c r="D148" s="6">
        <v>5</v>
      </c>
      <c r="E148" s="6">
        <v>1</v>
      </c>
      <c r="F148" s="6">
        <v>1</v>
      </c>
      <c r="G148" s="13" t="s">
        <v>62</v>
      </c>
      <c r="H148" s="6">
        <v>118</v>
      </c>
      <c r="I148" s="3">
        <v>0</v>
      </c>
      <c r="J148" s="3">
        <v>0</v>
      </c>
      <c r="K148" s="3">
        <v>0</v>
      </c>
    </row>
    <row r="149" spans="1:11" x14ac:dyDescent="0.25">
      <c r="A149" s="6">
        <v>3</v>
      </c>
      <c r="B149" s="6">
        <v>2</v>
      </c>
      <c r="C149" s="6">
        <v>1</v>
      </c>
      <c r="D149" s="6">
        <v>7</v>
      </c>
      <c r="E149" s="6"/>
      <c r="F149" s="6"/>
      <c r="G149" s="13" t="s">
        <v>63</v>
      </c>
      <c r="H149" s="6">
        <v>119</v>
      </c>
      <c r="I149" s="8">
        <f>I150+I151</f>
        <v>0</v>
      </c>
      <c r="J149" s="8">
        <f>J150+J151</f>
        <v>0</v>
      </c>
      <c r="K149" s="8">
        <f>K150+K151</f>
        <v>0</v>
      </c>
    </row>
    <row r="150" spans="1:11" x14ac:dyDescent="0.25">
      <c r="A150" s="6">
        <v>3</v>
      </c>
      <c r="B150" s="6">
        <v>2</v>
      </c>
      <c r="C150" s="6">
        <v>1</v>
      </c>
      <c r="D150" s="6">
        <v>7</v>
      </c>
      <c r="E150" s="6">
        <v>1</v>
      </c>
      <c r="F150" s="6">
        <v>1</v>
      </c>
      <c r="G150" s="13" t="s">
        <v>60</v>
      </c>
      <c r="H150" s="6">
        <v>120</v>
      </c>
      <c r="I150" s="3">
        <v>0</v>
      </c>
      <c r="J150" s="3">
        <v>0</v>
      </c>
      <c r="K150" s="3">
        <v>0</v>
      </c>
    </row>
    <row r="151" spans="1:11" x14ac:dyDescent="0.25">
      <c r="A151" s="6">
        <v>3</v>
      </c>
      <c r="B151" s="6">
        <v>2</v>
      </c>
      <c r="C151" s="6">
        <v>1</v>
      </c>
      <c r="D151" s="6">
        <v>7</v>
      </c>
      <c r="E151" s="6">
        <v>1</v>
      </c>
      <c r="F151" s="6">
        <v>2</v>
      </c>
      <c r="G151" s="13" t="s">
        <v>61</v>
      </c>
      <c r="H151" s="6">
        <v>121</v>
      </c>
      <c r="I151" s="3">
        <v>0</v>
      </c>
      <c r="J151" s="3">
        <v>0</v>
      </c>
      <c r="K151" s="3">
        <v>0</v>
      </c>
    </row>
    <row r="152" spans="1:11" x14ac:dyDescent="0.25">
      <c r="A152" s="6">
        <v>3</v>
      </c>
      <c r="B152" s="6">
        <v>2</v>
      </c>
      <c r="C152" s="6">
        <v>2</v>
      </c>
      <c r="D152" s="6"/>
      <c r="E152" s="6"/>
      <c r="F152" s="6"/>
      <c r="G152" s="13" t="s">
        <v>64</v>
      </c>
      <c r="H152" s="6">
        <v>122</v>
      </c>
      <c r="I152" s="8">
        <f>I153+I156+I158</f>
        <v>0</v>
      </c>
      <c r="J152" s="8">
        <f>J153+J156+J158</f>
        <v>0</v>
      </c>
      <c r="K152" s="8">
        <f>K153+K156+K158</f>
        <v>0</v>
      </c>
    </row>
    <row r="153" spans="1:11" x14ac:dyDescent="0.25">
      <c r="A153" s="6">
        <v>3</v>
      </c>
      <c r="B153" s="6">
        <v>2</v>
      </c>
      <c r="C153" s="6">
        <v>2</v>
      </c>
      <c r="D153" s="6">
        <v>4</v>
      </c>
      <c r="E153" s="6"/>
      <c r="F153" s="6"/>
      <c r="G153" s="13" t="s">
        <v>59</v>
      </c>
      <c r="H153" s="6">
        <v>123</v>
      </c>
      <c r="I153" s="8">
        <f>I154+I155</f>
        <v>0</v>
      </c>
      <c r="J153" s="8">
        <f>J154+J155</f>
        <v>0</v>
      </c>
      <c r="K153" s="8">
        <f>K154+K155</f>
        <v>0</v>
      </c>
    </row>
    <row r="154" spans="1:11" x14ac:dyDescent="0.25">
      <c r="A154" s="6">
        <v>3</v>
      </c>
      <c r="B154" s="6">
        <v>2</v>
      </c>
      <c r="C154" s="6">
        <v>2</v>
      </c>
      <c r="D154" s="6">
        <v>4</v>
      </c>
      <c r="E154" s="6">
        <v>1</v>
      </c>
      <c r="F154" s="6">
        <v>1</v>
      </c>
      <c r="G154" s="13" t="s">
        <v>60</v>
      </c>
      <c r="H154" s="6">
        <v>124</v>
      </c>
      <c r="I154" s="3">
        <v>0</v>
      </c>
      <c r="J154" s="3">
        <v>0</v>
      </c>
      <c r="K154" s="3">
        <v>0</v>
      </c>
    </row>
    <row r="155" spans="1:11" x14ac:dyDescent="0.25">
      <c r="A155" s="6">
        <v>3</v>
      </c>
      <c r="B155" s="6">
        <v>2</v>
      </c>
      <c r="C155" s="6">
        <v>2</v>
      </c>
      <c r="D155" s="6">
        <v>4</v>
      </c>
      <c r="E155" s="6">
        <v>1</v>
      </c>
      <c r="F155" s="6">
        <v>2</v>
      </c>
      <c r="G155" s="13" t="s">
        <v>61</v>
      </c>
      <c r="H155" s="6">
        <v>125</v>
      </c>
      <c r="I155" s="3">
        <v>0</v>
      </c>
      <c r="J155" s="3">
        <v>0</v>
      </c>
      <c r="K155" s="3">
        <v>0</v>
      </c>
    </row>
    <row r="156" spans="1:11" ht="20.399999999999999" x14ac:dyDescent="0.25">
      <c r="A156" s="6">
        <v>3</v>
      </c>
      <c r="B156" s="6">
        <v>2</v>
      </c>
      <c r="C156" s="6">
        <v>2</v>
      </c>
      <c r="D156" s="6">
        <v>5</v>
      </c>
      <c r="E156" s="6"/>
      <c r="F156" s="6"/>
      <c r="G156" s="13" t="s">
        <v>62</v>
      </c>
      <c r="H156" s="6">
        <v>126</v>
      </c>
      <c r="I156" s="8">
        <f>I157</f>
        <v>0</v>
      </c>
      <c r="J156" s="8">
        <f>J157</f>
        <v>0</v>
      </c>
      <c r="K156" s="8">
        <f>K157</f>
        <v>0</v>
      </c>
    </row>
    <row r="157" spans="1:11" ht="20.399999999999999" x14ac:dyDescent="0.25">
      <c r="A157" s="6">
        <v>3</v>
      </c>
      <c r="B157" s="6">
        <v>2</v>
      </c>
      <c r="C157" s="6">
        <v>2</v>
      </c>
      <c r="D157" s="6">
        <v>5</v>
      </c>
      <c r="E157" s="6">
        <v>1</v>
      </c>
      <c r="F157" s="6">
        <v>1</v>
      </c>
      <c r="G157" s="13" t="s">
        <v>62</v>
      </c>
      <c r="H157" s="6">
        <v>127</v>
      </c>
      <c r="I157" s="3">
        <v>0</v>
      </c>
      <c r="J157" s="3">
        <v>0</v>
      </c>
      <c r="K157" s="3">
        <v>0</v>
      </c>
    </row>
    <row r="158" spans="1:11" x14ac:dyDescent="0.25">
      <c r="A158" s="6">
        <v>3</v>
      </c>
      <c r="B158" s="6">
        <v>2</v>
      </c>
      <c r="C158" s="6">
        <v>2</v>
      </c>
      <c r="D158" s="6">
        <v>7</v>
      </c>
      <c r="E158" s="6"/>
      <c r="F158" s="6"/>
      <c r="G158" s="13" t="s">
        <v>63</v>
      </c>
      <c r="H158" s="6">
        <v>128</v>
      </c>
      <c r="I158" s="8">
        <f>I159+I160</f>
        <v>0</v>
      </c>
      <c r="J158" s="8">
        <f>J159+J160</f>
        <v>0</v>
      </c>
      <c r="K158" s="8">
        <f>K159+K160</f>
        <v>0</v>
      </c>
    </row>
    <row r="159" spans="1:11" x14ac:dyDescent="0.25">
      <c r="A159" s="6">
        <v>3</v>
      </c>
      <c r="B159" s="6">
        <v>2</v>
      </c>
      <c r="C159" s="6">
        <v>2</v>
      </c>
      <c r="D159" s="6">
        <v>7</v>
      </c>
      <c r="E159" s="6">
        <v>1</v>
      </c>
      <c r="F159" s="6">
        <v>1</v>
      </c>
      <c r="G159" s="13" t="s">
        <v>60</v>
      </c>
      <c r="H159" s="6">
        <v>129</v>
      </c>
      <c r="I159" s="3">
        <v>0</v>
      </c>
      <c r="J159" s="3">
        <v>0</v>
      </c>
      <c r="K159" s="3">
        <v>0</v>
      </c>
    </row>
    <row r="160" spans="1:11" x14ac:dyDescent="0.25">
      <c r="A160" s="6">
        <v>3</v>
      </c>
      <c r="B160" s="6">
        <v>2</v>
      </c>
      <c r="C160" s="6">
        <v>2</v>
      </c>
      <c r="D160" s="6">
        <v>7</v>
      </c>
      <c r="E160" s="6">
        <v>1</v>
      </c>
      <c r="F160" s="6">
        <v>2</v>
      </c>
      <c r="G160" s="13" t="s">
        <v>61</v>
      </c>
      <c r="H160" s="6">
        <v>130</v>
      </c>
      <c r="I160" s="3"/>
      <c r="J160" s="3"/>
      <c r="K160" s="3"/>
    </row>
    <row r="161" spans="1:11" ht="45" customHeight="1" x14ac:dyDescent="0.25">
      <c r="A161" s="2">
        <v>3</v>
      </c>
      <c r="B161" s="2">
        <v>3</v>
      </c>
      <c r="C161" s="6"/>
      <c r="D161" s="6"/>
      <c r="E161" s="6"/>
      <c r="F161" s="6"/>
      <c r="G161" s="14" t="s">
        <v>126</v>
      </c>
      <c r="H161" s="2">
        <v>131</v>
      </c>
      <c r="I161" s="9">
        <f>I162+I171</f>
        <v>0</v>
      </c>
      <c r="J161" s="9">
        <f>J162+J171</f>
        <v>0</v>
      </c>
      <c r="K161" s="9">
        <f>K162+K171</f>
        <v>0</v>
      </c>
    </row>
    <row r="162" spans="1:11" x14ac:dyDescent="0.25">
      <c r="A162" s="6">
        <v>3</v>
      </c>
      <c r="B162" s="6">
        <v>3</v>
      </c>
      <c r="C162" s="6">
        <v>1</v>
      </c>
      <c r="D162" s="6"/>
      <c r="E162" s="6"/>
      <c r="F162" s="6"/>
      <c r="G162" s="13" t="s">
        <v>58</v>
      </c>
      <c r="H162" s="6">
        <v>132</v>
      </c>
      <c r="I162" s="8">
        <f>I163+I166+I168</f>
        <v>0</v>
      </c>
      <c r="J162" s="8">
        <f>J163+J166+J168</f>
        <v>0</v>
      </c>
      <c r="K162" s="8">
        <f>K163+K166+K168</f>
        <v>0</v>
      </c>
    </row>
    <row r="163" spans="1:11" x14ac:dyDescent="0.25">
      <c r="A163" s="6">
        <v>3</v>
      </c>
      <c r="B163" s="6">
        <v>3</v>
      </c>
      <c r="C163" s="6">
        <v>1</v>
      </c>
      <c r="D163" s="6">
        <v>4</v>
      </c>
      <c r="E163" s="6"/>
      <c r="F163" s="6"/>
      <c r="G163" s="13" t="s">
        <v>65</v>
      </c>
      <c r="H163" s="6">
        <v>133</v>
      </c>
      <c r="I163" s="8">
        <f>I164+I165</f>
        <v>0</v>
      </c>
      <c r="J163" s="8">
        <f>J164+J165</f>
        <v>0</v>
      </c>
      <c r="K163" s="8">
        <f>K164+K165</f>
        <v>0</v>
      </c>
    </row>
    <row r="164" spans="1:11" x14ac:dyDescent="0.25">
      <c r="A164" s="6">
        <v>3</v>
      </c>
      <c r="B164" s="6">
        <v>3</v>
      </c>
      <c r="C164" s="6">
        <v>1</v>
      </c>
      <c r="D164" s="6">
        <v>4</v>
      </c>
      <c r="E164" s="6">
        <v>1</v>
      </c>
      <c r="F164" s="6">
        <v>1</v>
      </c>
      <c r="G164" s="13" t="s">
        <v>60</v>
      </c>
      <c r="H164" s="6">
        <v>134</v>
      </c>
      <c r="I164" s="3">
        <v>0</v>
      </c>
      <c r="J164" s="3">
        <v>0</v>
      </c>
      <c r="K164" s="3">
        <v>0</v>
      </c>
    </row>
    <row r="165" spans="1:11" x14ac:dyDescent="0.25">
      <c r="A165" s="6">
        <v>3</v>
      </c>
      <c r="B165" s="6">
        <v>3</v>
      </c>
      <c r="C165" s="6">
        <v>1</v>
      </c>
      <c r="D165" s="6">
        <v>4</v>
      </c>
      <c r="E165" s="6">
        <v>1</v>
      </c>
      <c r="F165" s="6">
        <v>2</v>
      </c>
      <c r="G165" s="13" t="s">
        <v>61</v>
      </c>
      <c r="H165" s="6">
        <v>135</v>
      </c>
      <c r="I165" s="3">
        <v>0</v>
      </c>
      <c r="J165" s="3">
        <v>0</v>
      </c>
      <c r="K165" s="3">
        <v>0</v>
      </c>
    </row>
    <row r="166" spans="1:11" ht="20.399999999999999" x14ac:dyDescent="0.25">
      <c r="A166" s="6">
        <v>3</v>
      </c>
      <c r="B166" s="6">
        <v>3</v>
      </c>
      <c r="C166" s="6">
        <v>1</v>
      </c>
      <c r="D166" s="6">
        <v>5</v>
      </c>
      <c r="E166" s="6"/>
      <c r="F166" s="6"/>
      <c r="G166" s="13" t="s">
        <v>110</v>
      </c>
      <c r="H166" s="6">
        <v>136</v>
      </c>
      <c r="I166" s="8">
        <f>I167</f>
        <v>0</v>
      </c>
      <c r="J166" s="8">
        <f>J167</f>
        <v>0</v>
      </c>
      <c r="K166" s="8">
        <f>K167</f>
        <v>0</v>
      </c>
    </row>
    <row r="167" spans="1:11" ht="20.399999999999999" x14ac:dyDescent="0.25">
      <c r="A167" s="6">
        <v>3</v>
      </c>
      <c r="B167" s="6">
        <v>3</v>
      </c>
      <c r="C167" s="6">
        <v>1</v>
      </c>
      <c r="D167" s="6">
        <v>5</v>
      </c>
      <c r="E167" s="6">
        <v>1</v>
      </c>
      <c r="F167" s="6">
        <v>1</v>
      </c>
      <c r="G167" s="13" t="s">
        <v>110</v>
      </c>
      <c r="H167" s="6">
        <v>137</v>
      </c>
      <c r="I167" s="3">
        <v>0</v>
      </c>
      <c r="J167" s="3">
        <v>0</v>
      </c>
      <c r="K167" s="3">
        <v>0</v>
      </c>
    </row>
    <row r="168" spans="1:11" x14ac:dyDescent="0.25">
      <c r="A168" s="6">
        <v>3</v>
      </c>
      <c r="B168" s="6">
        <v>3</v>
      </c>
      <c r="C168" s="6">
        <v>1</v>
      </c>
      <c r="D168" s="6">
        <v>7</v>
      </c>
      <c r="E168" s="6"/>
      <c r="F168" s="6"/>
      <c r="G168" s="13" t="s">
        <v>63</v>
      </c>
      <c r="H168" s="6">
        <v>138</v>
      </c>
      <c r="I168" s="8">
        <f>I169+I170</f>
        <v>0</v>
      </c>
      <c r="J168" s="8">
        <f>J169+J170</f>
        <v>0</v>
      </c>
      <c r="K168" s="8">
        <f>K169+K170</f>
        <v>0</v>
      </c>
    </row>
    <row r="169" spans="1:11" x14ac:dyDescent="0.25">
      <c r="A169" s="6">
        <v>3</v>
      </c>
      <c r="B169" s="6">
        <v>3</v>
      </c>
      <c r="C169" s="6">
        <v>1</v>
      </c>
      <c r="D169" s="6">
        <v>7</v>
      </c>
      <c r="E169" s="6">
        <v>1</v>
      </c>
      <c r="F169" s="6">
        <v>1</v>
      </c>
      <c r="G169" s="13" t="s">
        <v>60</v>
      </c>
      <c r="H169" s="6">
        <v>139</v>
      </c>
      <c r="I169" s="3">
        <v>0</v>
      </c>
      <c r="J169" s="3">
        <v>0</v>
      </c>
      <c r="K169" s="3">
        <v>0</v>
      </c>
    </row>
    <row r="170" spans="1:11" x14ac:dyDescent="0.25">
      <c r="A170" s="6">
        <v>3</v>
      </c>
      <c r="B170" s="6">
        <v>3</v>
      </c>
      <c r="C170" s="6">
        <v>1</v>
      </c>
      <c r="D170" s="6">
        <v>7</v>
      </c>
      <c r="E170" s="6">
        <v>1</v>
      </c>
      <c r="F170" s="6">
        <v>2</v>
      </c>
      <c r="G170" s="13" t="s">
        <v>61</v>
      </c>
      <c r="H170" s="6">
        <v>140</v>
      </c>
      <c r="I170" s="3"/>
      <c r="J170" s="3"/>
      <c r="K170" s="3"/>
    </row>
    <row r="171" spans="1:11" x14ac:dyDescent="0.25">
      <c r="A171" s="6">
        <v>3</v>
      </c>
      <c r="B171" s="6">
        <v>3</v>
      </c>
      <c r="C171" s="6">
        <v>2</v>
      </c>
      <c r="D171" s="6"/>
      <c r="E171" s="6"/>
      <c r="F171" s="6"/>
      <c r="G171" s="13" t="s">
        <v>64</v>
      </c>
      <c r="H171" s="6">
        <v>141</v>
      </c>
      <c r="I171" s="8">
        <f>I172+I175+I177</f>
        <v>0</v>
      </c>
      <c r="J171" s="8">
        <f>J172+J175+J177</f>
        <v>0</v>
      </c>
      <c r="K171" s="8">
        <f>K172+K175+K177</f>
        <v>0</v>
      </c>
    </row>
    <row r="172" spans="1:11" x14ac:dyDescent="0.25">
      <c r="A172" s="6">
        <v>3</v>
      </c>
      <c r="B172" s="6">
        <v>3</v>
      </c>
      <c r="C172" s="6">
        <v>2</v>
      </c>
      <c r="D172" s="6">
        <v>4</v>
      </c>
      <c r="E172" s="6"/>
      <c r="F172" s="6"/>
      <c r="G172" s="13" t="s">
        <v>65</v>
      </c>
      <c r="H172" s="6">
        <v>142</v>
      </c>
      <c r="I172" s="8">
        <f>I173+I174</f>
        <v>0</v>
      </c>
      <c r="J172" s="8">
        <f>J173+J174</f>
        <v>0</v>
      </c>
      <c r="K172" s="8">
        <f>K173+K174</f>
        <v>0</v>
      </c>
    </row>
    <row r="173" spans="1:11" x14ac:dyDescent="0.25">
      <c r="A173" s="6">
        <v>3</v>
      </c>
      <c r="B173" s="6">
        <v>3</v>
      </c>
      <c r="C173" s="6">
        <v>2</v>
      </c>
      <c r="D173" s="6">
        <v>4</v>
      </c>
      <c r="E173" s="6">
        <v>1</v>
      </c>
      <c r="F173" s="6">
        <v>1</v>
      </c>
      <c r="G173" s="13" t="s">
        <v>60</v>
      </c>
      <c r="H173" s="6">
        <v>143</v>
      </c>
      <c r="I173" s="3">
        <v>0</v>
      </c>
      <c r="J173" s="3">
        <v>0</v>
      </c>
      <c r="K173" s="3">
        <v>0</v>
      </c>
    </row>
    <row r="174" spans="1:11" x14ac:dyDescent="0.25">
      <c r="A174" s="6">
        <v>3</v>
      </c>
      <c r="B174" s="6">
        <v>3</v>
      </c>
      <c r="C174" s="6">
        <v>2</v>
      </c>
      <c r="D174" s="6">
        <v>4</v>
      </c>
      <c r="E174" s="6">
        <v>1</v>
      </c>
      <c r="F174" s="6">
        <v>2</v>
      </c>
      <c r="G174" s="13" t="s">
        <v>61</v>
      </c>
      <c r="H174" s="6">
        <v>144</v>
      </c>
      <c r="I174" s="3">
        <v>0</v>
      </c>
      <c r="J174" s="3">
        <v>0</v>
      </c>
      <c r="K174" s="3">
        <v>0</v>
      </c>
    </row>
    <row r="175" spans="1:11" ht="20.399999999999999" x14ac:dyDescent="0.25">
      <c r="A175" s="6">
        <v>3</v>
      </c>
      <c r="B175" s="6">
        <v>3</v>
      </c>
      <c r="C175" s="6">
        <v>2</v>
      </c>
      <c r="D175" s="6">
        <v>5</v>
      </c>
      <c r="E175" s="6"/>
      <c r="F175" s="6"/>
      <c r="G175" s="13" t="s">
        <v>110</v>
      </c>
      <c r="H175" s="6">
        <v>145</v>
      </c>
      <c r="I175" s="8">
        <f>I176</f>
        <v>0</v>
      </c>
      <c r="J175" s="8">
        <f>J176</f>
        <v>0</v>
      </c>
      <c r="K175" s="8">
        <f>K176</f>
        <v>0</v>
      </c>
    </row>
    <row r="176" spans="1:11" ht="20.399999999999999" x14ac:dyDescent="0.25">
      <c r="A176" s="6">
        <v>3</v>
      </c>
      <c r="B176" s="6">
        <v>3</v>
      </c>
      <c r="C176" s="6">
        <v>2</v>
      </c>
      <c r="D176" s="6">
        <v>5</v>
      </c>
      <c r="E176" s="6">
        <v>1</v>
      </c>
      <c r="F176" s="6">
        <v>1</v>
      </c>
      <c r="G176" s="13" t="s">
        <v>110</v>
      </c>
      <c r="H176" s="6">
        <v>146</v>
      </c>
      <c r="I176" s="3"/>
      <c r="J176" s="3"/>
      <c r="K176" s="3"/>
    </row>
    <row r="177" spans="1:13" x14ac:dyDescent="0.25">
      <c r="A177" s="6">
        <v>3</v>
      </c>
      <c r="B177" s="6">
        <v>3</v>
      </c>
      <c r="C177" s="6">
        <v>2</v>
      </c>
      <c r="D177" s="6">
        <v>7</v>
      </c>
      <c r="E177" s="6"/>
      <c r="F177" s="6"/>
      <c r="G177" s="13" t="s">
        <v>63</v>
      </c>
      <c r="H177" s="6">
        <v>147</v>
      </c>
      <c r="I177" s="8">
        <f>I178</f>
        <v>0</v>
      </c>
      <c r="J177" s="8">
        <f>J178</f>
        <v>0</v>
      </c>
      <c r="K177" s="8">
        <f>K178</f>
        <v>0</v>
      </c>
    </row>
    <row r="178" spans="1:13" x14ac:dyDescent="0.25">
      <c r="A178" s="6">
        <v>3</v>
      </c>
      <c r="B178" s="6">
        <v>3</v>
      </c>
      <c r="C178" s="6">
        <v>2</v>
      </c>
      <c r="D178" s="6">
        <v>7</v>
      </c>
      <c r="E178" s="6">
        <v>1</v>
      </c>
      <c r="F178" s="6">
        <v>1</v>
      </c>
      <c r="G178" s="13" t="s">
        <v>63</v>
      </c>
      <c r="H178" s="6">
        <v>148</v>
      </c>
      <c r="I178" s="3">
        <v>0</v>
      </c>
      <c r="J178" s="3">
        <v>0</v>
      </c>
      <c r="K178" s="3">
        <v>0</v>
      </c>
    </row>
    <row r="179" spans="1:13" x14ac:dyDescent="0.25">
      <c r="A179" s="6"/>
      <c r="B179" s="6"/>
      <c r="C179" s="6"/>
      <c r="D179" s="6"/>
      <c r="E179" s="6"/>
      <c r="F179" s="6"/>
      <c r="G179" s="14" t="s">
        <v>103</v>
      </c>
      <c r="H179" s="2">
        <v>149</v>
      </c>
      <c r="I179" s="9">
        <f>I31+I111</f>
        <v>44.5</v>
      </c>
      <c r="J179" s="9">
        <f>J31+J111</f>
        <v>44.5</v>
      </c>
      <c r="K179" s="9">
        <f>K31+K111</f>
        <v>44.4</v>
      </c>
    </row>
    <row r="182" spans="1:13" x14ac:dyDescent="0.25">
      <c r="B182" s="29" t="s">
        <v>133</v>
      </c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1:13" x14ac:dyDescent="0.25">
      <c r="B183" s="25" t="s">
        <v>122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x14ac:dyDescent="0.25">
      <c r="B184" s="49" t="s">
        <v>111</v>
      </c>
      <c r="C184" s="49"/>
      <c r="D184" s="49"/>
      <c r="E184" s="49"/>
      <c r="F184" s="49"/>
      <c r="G184" s="49"/>
    </row>
  </sheetData>
  <sheetProtection password="CEE3" sheet="1" formatCells="0" formatColumns="0" formatRows="0" insertColumns="0" insertRows="0" insertHyperlinks="0" deleteColumns="0" deleteRows="0" sort="0" autoFilter="0" pivotTables="0"/>
  <mergeCells count="29">
    <mergeCell ref="B184:G184"/>
    <mergeCell ref="G14:J14"/>
    <mergeCell ref="B22:I22"/>
    <mergeCell ref="B23:I23"/>
    <mergeCell ref="J22:K22"/>
    <mergeCell ref="G15:J15"/>
    <mergeCell ref="B183:M183"/>
    <mergeCell ref="G11:K11"/>
    <mergeCell ref="G12:K12"/>
    <mergeCell ref="B182:M182"/>
    <mergeCell ref="K27:K29"/>
    <mergeCell ref="A27:F29"/>
    <mergeCell ref="G17:J17"/>
    <mergeCell ref="G18:J18"/>
    <mergeCell ref="B24:I24"/>
    <mergeCell ref="A30:F30"/>
    <mergeCell ref="I27:I29"/>
    <mergeCell ref="J27:J29"/>
    <mergeCell ref="J19:O19"/>
    <mergeCell ref="J20:K20"/>
    <mergeCell ref="G27:G29"/>
    <mergeCell ref="H27:H29"/>
    <mergeCell ref="J1:O1"/>
    <mergeCell ref="J2:O2"/>
    <mergeCell ref="D8:M8"/>
    <mergeCell ref="G9:M9"/>
    <mergeCell ref="G6:K6"/>
    <mergeCell ref="G5:K5"/>
    <mergeCell ref="J3:O3"/>
  </mergeCells>
  <phoneticPr fontId="5" type="noConversion"/>
  <pageMargins left="0.75" right="0.75" top="0.78" bottom="0.82" header="0.5" footer="0.5"/>
  <pageSetup paperSize="9" orientation="portrait" r:id="rId1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2-sav.</vt:lpstr>
      <vt:lpstr>'2-sav.'!Print_Titles</vt:lpstr>
    </vt:vector>
  </TitlesOfParts>
  <Company>LR Finansu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Saulius Maželis</cp:lastModifiedBy>
  <cp:lastPrinted>2014-01-22T14:11:35Z</cp:lastPrinted>
  <dcterms:created xsi:type="dcterms:W3CDTF">2004-04-20T08:38:47Z</dcterms:created>
  <dcterms:modified xsi:type="dcterms:W3CDTF">2014-07-30T08:50:33Z</dcterms:modified>
</cp:coreProperties>
</file>