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 yWindow="-100" windowWidth="19420" windowHeight="11020"/>
  </bookViews>
  <sheets>
    <sheet name="Sheet1" sheetId="1" r:id="rId1"/>
    <sheet name="Sheet2" sheetId="2" r:id="rId2"/>
    <sheet name="Sheet3" sheetId="3" r:id="rId3"/>
  </sheets>
  <definedNames>
    <definedName name="_xlnm.Print_Area" localSheetId="0">Sheet1!$B$1:$O$33</definedName>
  </definedNames>
  <calcPr calcId="145621"/>
</workbook>
</file>

<file path=xl/calcChain.xml><?xml version="1.0" encoding="utf-8"?>
<calcChain xmlns="http://schemas.openxmlformats.org/spreadsheetml/2006/main">
  <c r="G29" i="1" l="1"/>
  <c r="H29" i="1"/>
  <c r="O24" i="1" l="1"/>
  <c r="O23" i="1" l="1"/>
  <c r="O22" i="1"/>
  <c r="O21" i="1" l="1"/>
  <c r="H19" i="1" l="1"/>
  <c r="I29" i="1"/>
  <c r="J29" i="1"/>
  <c r="K29" i="1"/>
  <c r="L29" i="1"/>
  <c r="M29" i="1"/>
  <c r="O20" i="1"/>
</calcChain>
</file>

<file path=xl/sharedStrings.xml><?xml version="1.0" encoding="utf-8"?>
<sst xmlns="http://schemas.openxmlformats.org/spreadsheetml/2006/main" count="76" uniqueCount="60">
  <si>
    <t xml:space="preserve">LIETUVOS RESPUBLIKOS APLINKOS MINISTERIJA </t>
  </si>
  <si>
    <t xml:space="preserve">IŠ EUROPOS SĄJUNGOS STRUKTŪRINIŲ FONDŲ LĖŠŲ SIŪLOMŲ BENDRAI FINANSUOTI VALSTYBĖS </t>
  </si>
  <si>
    <t>PROJEKTŲ SĄRAŠAS</t>
  </si>
  <si>
    <t>Eil. Nr.</t>
  </si>
  <si>
    <t>Pareiškėjas</t>
  </si>
  <si>
    <t>Iš ES struktūrinių fondų lėšų siūlomo bendrai finansuoti projekto (toliau – projektas) preliminarus pavadinimas</t>
  </si>
  <si>
    <t>Projekto tikslas</t>
  </si>
  <si>
    <t>Siektini stebėsenos rodikliai</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</si>
  <si>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</si>
  <si>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</si>
  <si>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</si>
  <si>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</si>
  <si>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</si>
  <si>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</si>
  <si>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</si>
  <si>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Nacionalinės projekto lėšos</t>
  </si>
  <si>
    <t xml:space="preserve">Lietuvos Respublikos valstybės biudžeto lėšos
</t>
  </si>
  <si>
    <t>Pareiškėjo ir partnerio (-ių) lėšos</t>
  </si>
  <si>
    <t xml:space="preserve">Lietuvos Respublikos valstybės biudžeto lėšos
 </t>
  </si>
  <si>
    <t xml:space="preserve">Savivaldybės biudžeto lėšos 
</t>
  </si>
  <si>
    <t xml:space="preserve">Kitos viešosios lėšos
</t>
  </si>
  <si>
    <t>Privačios lėšos</t>
  </si>
  <si>
    <t>1.</t>
  </si>
  <si>
    <t>IŠ VISO:</t>
  </si>
  <si>
    <t>2014–2020 METŲ EUROPOS SĄJUNGOS FONDŲ INVESTICIJŲ VEIKSMŲ PROGRAMOS 5 PRIORITETO „APLINKOSAUGA, GAMTOS IŠTEKLIŲ DARNUS NAUDOJIMAS IR PRISITAIKYMAS PRIE KLIMATO KAITOS“                                                                                                05.3.1-APVA-V-011 PRIEMONĖS „VANDENS IŠTEKLIŲ VALDYMAS IR APSAUGA“</t>
  </si>
  <si>
    <t>Lietuvos geologijos tarnyba prie Aplinkos ministerijos</t>
  </si>
  <si>
    <t>Požeminio vandens būklės monitoringo sistemos stiprinimas</t>
  </si>
  <si>
    <t xml:space="preserve">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  </t>
  </si>
  <si>
    <t>Lietuvos jūrų muziejus</t>
  </si>
  <si>
    <t>Baltijos jūros gyvūnų reabilitacijos centras</t>
  </si>
  <si>
    <t>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t>
  </si>
  <si>
    <t>2.</t>
  </si>
  <si>
    <t>Įrangos, reikalingos jūriniams ir vidaus vandenų būklės tyrimams atlikti, įsigijimas</t>
  </si>
  <si>
    <t>Aplinkos apsaugos agentūra</t>
  </si>
  <si>
    <t>3.</t>
  </si>
  <si>
    <t>4.</t>
  </si>
  <si>
    <t>Jūros ir vidaus vandenų aplinkos būklės gerinimo priemonių ir jų efektyvumo tyrimų įsigijimas</t>
  </si>
  <si>
    <t>5.</t>
  </si>
  <si>
    <t>Taršos incidentų Baltijos jūroje likvidavimo priemonės įsigijimas</t>
  </si>
  <si>
    <t>Lietuvos kariuomenė</t>
  </si>
  <si>
    <t>6.</t>
  </si>
  <si>
    <t>Vandens debito kreivių sudarymo ir Tinkamų sąlygų žuvims migruoti per kliūtis sudarymo galimybių studijų parengimas</t>
  </si>
  <si>
    <t>7.</t>
  </si>
  <si>
    <t xml:space="preserve">Vidaus vandenų aplinkos būklės tyrimai ir vertinimai </t>
  </si>
  <si>
    <t>8.</t>
  </si>
  <si>
    <t>9.</t>
  </si>
  <si>
    <t>Preliminari individualių nuotekų tvarkymo sistemų ir individualių gręžinių požeminiam vandeniui išgauti inventorizacija ir preliminarių aglomeracijų ribų nustatymas</t>
  </si>
  <si>
    <t>Paraiškų priėmimo informacinės sistemos Tręšimo planavimo ir trąšų naudojimo apskaitos posistemės sukūrimas ir Vieningos tręšimo planų rengimo metodikos parengimas</t>
  </si>
  <si>
    <t>10.</t>
  </si>
  <si>
    <t>Jūros ir vidaus vandenų aplinkos būklės tyrimų ir vertinimų įsigijimas</t>
  </si>
  <si>
    <t>11.</t>
  </si>
  <si>
    <t>Dokumentų, reikalingų parengti trečiuosius Nemuno, Lielupės, Ventos ir Dauguvos upių baseinų rajonų valdymo planus / priemonių programas ir antrąją priemonių programą gerai Baltijos jūros būklei pasiekti, įsigijimas</t>
  </si>
  <si>
    <t>Aplinkos ministerija</t>
  </si>
  <si>
    <t>12.</t>
  </si>
  <si>
    <t>Pajūrio juostos tvarkymo programos 2021–2030 m. laikotarpiui
parengimas</t>
  </si>
  <si>
    <t>13.</t>
  </si>
  <si>
    <t>Nuotekų tvarkymo informacinės sistemos sukūrimas ir įdiegimas</t>
  </si>
  <si>
    <t>14.</t>
  </si>
  <si>
    <t xml:space="preserve">Studijos apie užtvankų įvertinimą ekologiniu ir socioekonominiu požiūriu parengimas </t>
  </si>
  <si>
    <t xml:space="preserve">                                PATVIRTINTA 
                                Lietuvos Respublikos aplinkos ministro 
                                2017 m. gruodžio 15 d. įsakymu Nr. D1-1010
                                (Lietuvos Respublikos aplinkos ministro    
                                 2021 m. sausio 4 d. įsakymo Nr. D1-2  redakcija)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</si>
</sst>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9" x14ac:knownFonts="1">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sz val="10"/>
      <color theme="1"/>
      <name val="Times New Roman"/>
      <family val="1"/>
      <charset val="186"/>
    </font>
    <font>
      <sz val="11"/>
      <color theme="1"/>
      <name val="Calibri"/>
      <family val="2"/>
      <charset val="186"/>
      <scheme val="minor"/>
    </font>
    <font>
      <sz val="11"/>
      <name val="Calibri"/>
      <family val="2"/>
      <charset val="186"/>
      <scheme val="minor"/>
    </font>
    <font>
      <sz val="10"/>
      <name val="Times New Roman"/>
      <family val="1"/>
    </font>
    <font>
      <sz val="10"/>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5" fillId="0" borderId="0" applyFont="0" applyFill="0" applyBorder="0" applyAlignment="0" applyProtection="0"/>
  </cellStyleXfs>
  <cellXfs count="32">
    <xf numFmtId="0" fontId="0" fillId="0" borderId="0" xfId="0"/>
    <xf numFmtId="0" fontId="3" fillId="0" borderId="1" xfId="1" applyFont="1" applyBorder="1" applyAlignment="1">
      <alignment horizontal="center" vertical="center" wrapText="1"/>
    </xf>
    <xf numFmtId="0" fontId="2" fillId="0" borderId="0" xfId="1" applyFont="1"/>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0" borderId="0" xfId="1" applyFont="1" applyAlignment="1">
      <alignment horizontal="left"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4" fontId="2" fillId="0" borderId="1" xfId="1" applyNumberFormat="1" applyFont="1" applyBorder="1" applyAlignment="1">
      <alignment horizontal="center" vertical="center"/>
    </xf>
    <xf numFmtId="0" fontId="4" fillId="0" borderId="2" xfId="0" applyFont="1" applyBorder="1"/>
    <xf numFmtId="14" fontId="2" fillId="0" borderId="1" xfId="1" applyNumberFormat="1" applyFont="1" applyBorder="1" applyAlignment="1">
      <alignment horizontal="center" vertical="center"/>
    </xf>
    <xf numFmtId="164" fontId="4" fillId="0" borderId="1" xfId="2" applyFont="1" applyBorder="1" applyAlignment="1">
      <alignment horizontal="center" vertical="center"/>
    </xf>
    <xf numFmtId="49" fontId="2" fillId="0" borderId="1" xfId="1" applyNumberFormat="1" applyFont="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2" applyFont="1" applyBorder="1" applyAlignment="1">
      <alignment horizontal="center" vertical="center"/>
    </xf>
    <xf numFmtId="4" fontId="2" fillId="0" borderId="1" xfId="0" applyNumberFormat="1" applyFont="1" applyBorder="1" applyAlignment="1">
      <alignment horizontal="center" vertical="center"/>
    </xf>
    <xf numFmtId="0" fontId="6" fillId="0" borderId="0" xfId="0" applyFont="1"/>
    <xf numFmtId="4" fontId="8" fillId="0" borderId="1" xfId="0" applyNumberFormat="1" applyFont="1" applyBorder="1" applyAlignment="1">
      <alignment horizontal="center" vertical="center"/>
    </xf>
    <xf numFmtId="0" fontId="0" fillId="0" borderId="0" xfId="0" applyFont="1"/>
    <xf numFmtId="0" fontId="3" fillId="0" borderId="0" xfId="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wrapText="1"/>
    </xf>
    <xf numFmtId="0" fontId="2" fillId="0" borderId="1" xfId="1" applyFont="1" applyBorder="1" applyAlignment="1">
      <alignment horizontal="center" vertical="center"/>
    </xf>
    <xf numFmtId="0" fontId="7" fillId="0" borderId="1" xfId="1" applyFont="1" applyBorder="1" applyAlignment="1">
      <alignment horizontal="right"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3" borderId="1" xfId="1" applyFont="1" applyFill="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cellXfs>
  <cellStyles count="3">
    <cellStyle name="Įprastas" xfId="0" builtinId="0"/>
    <cellStyle name="Įprastas 2" xfId="1"/>
    <cellStyle name="Kablelis"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tabSelected="1" topLeftCell="C1" zoomScale="83" zoomScaleNormal="83" workbookViewId="0">
      <selection activeCell="O1" sqref="O1"/>
    </sheetView>
  </sheetViews>
  <sheetFormatPr defaultRowHeight="14.5" x14ac:dyDescent="0.35"/>
  <cols>
    <col min="3" max="3" width="11.81640625" customWidth="1"/>
    <col min="4" max="4" width="15" customWidth="1"/>
    <col min="6" max="6" width="9.453125" customWidth="1"/>
    <col min="7" max="7" width="13.7265625" customWidth="1"/>
    <col min="8" max="8" width="15.7265625" customWidth="1"/>
    <col min="9" max="9" width="11.08984375" customWidth="1"/>
    <col min="10" max="10" width="12.26953125" bestFit="1" customWidth="1"/>
    <col min="11" max="11" width="11.08984375" customWidth="1"/>
    <col min="12" max="12" width="10.54296875" bestFit="1" customWidth="1"/>
    <col min="14" max="14" width="17.1796875" customWidth="1"/>
    <col min="15" max="15" width="55.1796875" customWidth="1"/>
  </cols>
  <sheetData>
    <row r="1" spans="2:15" ht="78.5" x14ac:dyDescent="0.35">
      <c r="N1" s="5"/>
      <c r="O1" s="5" t="s">
        <v>59</v>
      </c>
    </row>
    <row r="2" spans="2:15" ht="14.25" x14ac:dyDescent="0.45">
      <c r="N2" s="5"/>
      <c r="O2" s="5"/>
    </row>
    <row r="3" spans="2:15" ht="14.25" x14ac:dyDescent="0.45">
      <c r="B3" s="20" t="s">
        <v>0</v>
      </c>
      <c r="C3" s="20"/>
      <c r="D3" s="20"/>
      <c r="E3" s="20"/>
      <c r="F3" s="20"/>
      <c r="G3" s="20"/>
      <c r="H3" s="20"/>
      <c r="I3" s="20"/>
      <c r="J3" s="20"/>
      <c r="K3" s="20"/>
      <c r="L3" s="20"/>
      <c r="M3" s="20"/>
      <c r="N3" s="20"/>
      <c r="O3" s="20"/>
    </row>
    <row r="4" spans="2:15" ht="27" customHeight="1" x14ac:dyDescent="0.35">
      <c r="B4" s="22" t="s">
        <v>24</v>
      </c>
      <c r="C4" s="22"/>
      <c r="D4" s="22"/>
      <c r="E4" s="22"/>
      <c r="F4" s="22"/>
      <c r="G4" s="22"/>
      <c r="H4" s="22"/>
      <c r="I4" s="22"/>
      <c r="J4" s="22"/>
      <c r="K4" s="22"/>
      <c r="L4" s="22"/>
      <c r="M4" s="22"/>
      <c r="N4" s="22"/>
      <c r="O4" s="22"/>
    </row>
    <row r="5" spans="2:15" ht="14.25" x14ac:dyDescent="0.45">
      <c r="B5" s="22"/>
      <c r="C5" s="22"/>
      <c r="D5" s="22"/>
      <c r="E5" s="22"/>
      <c r="F5" s="22"/>
      <c r="G5" s="22"/>
      <c r="H5" s="22"/>
      <c r="I5" s="22"/>
      <c r="J5" s="22"/>
      <c r="K5" s="22"/>
      <c r="L5" s="22"/>
      <c r="M5" s="22"/>
      <c r="N5" s="22"/>
      <c r="O5" s="22"/>
    </row>
    <row r="6" spans="2:15" x14ac:dyDescent="0.35">
      <c r="B6" s="22" t="s">
        <v>1</v>
      </c>
      <c r="C6" s="22"/>
      <c r="D6" s="22"/>
      <c r="E6" s="22"/>
      <c r="F6" s="22"/>
      <c r="G6" s="22"/>
      <c r="H6" s="22"/>
      <c r="I6" s="22"/>
      <c r="J6" s="22"/>
      <c r="K6" s="22"/>
      <c r="L6" s="22"/>
      <c r="M6" s="22"/>
      <c r="N6" s="22"/>
      <c r="O6" s="22"/>
    </row>
    <row r="7" spans="2:15" x14ac:dyDescent="0.35">
      <c r="B7" s="22" t="s">
        <v>2</v>
      </c>
      <c r="C7" s="22"/>
      <c r="D7" s="22"/>
      <c r="E7" s="22"/>
      <c r="F7" s="22"/>
      <c r="G7" s="22"/>
      <c r="H7" s="22"/>
      <c r="I7" s="22"/>
      <c r="J7" s="22"/>
      <c r="K7" s="22"/>
      <c r="L7" s="22"/>
      <c r="M7" s="22"/>
      <c r="N7" s="22"/>
      <c r="O7" s="22"/>
    </row>
    <row r="8" spans="2:15" ht="14.25" x14ac:dyDescent="0.45">
      <c r="B8" s="2"/>
      <c r="C8" s="2"/>
      <c r="D8" s="2"/>
      <c r="E8" s="2"/>
      <c r="F8" s="2"/>
      <c r="G8" s="2"/>
      <c r="H8" s="2"/>
      <c r="I8" s="2"/>
      <c r="J8" s="2"/>
      <c r="K8" s="2"/>
      <c r="L8" s="2"/>
      <c r="M8" s="2"/>
      <c r="N8" s="2"/>
      <c r="O8" s="2"/>
    </row>
    <row r="9" spans="2:15" x14ac:dyDescent="0.35">
      <c r="B9" s="21" t="s">
        <v>3</v>
      </c>
      <c r="C9" s="21" t="s">
        <v>4</v>
      </c>
      <c r="D9" s="21" t="s">
        <v>5</v>
      </c>
      <c r="E9" s="25" t="s">
        <v>6</v>
      </c>
      <c r="F9" s="28" t="s">
        <v>7</v>
      </c>
      <c r="G9" s="29" t="s">
        <v>8</v>
      </c>
      <c r="H9" s="30"/>
      <c r="I9" s="30"/>
      <c r="J9" s="30"/>
      <c r="K9" s="30"/>
      <c r="L9" s="30"/>
      <c r="M9" s="31"/>
      <c r="N9" s="21" t="s">
        <v>9</v>
      </c>
      <c r="O9" s="21" t="s">
        <v>10</v>
      </c>
    </row>
    <row r="10" spans="2:15" ht="26.25" customHeight="1" x14ac:dyDescent="0.35">
      <c r="B10" s="21"/>
      <c r="C10" s="21"/>
      <c r="D10" s="21"/>
      <c r="E10" s="26"/>
      <c r="F10" s="28"/>
      <c r="G10" s="21" t="s">
        <v>11</v>
      </c>
      <c r="H10" s="21" t="s">
        <v>12</v>
      </c>
      <c r="I10" s="21"/>
      <c r="J10" s="21" t="s">
        <v>13</v>
      </c>
      <c r="K10" s="21"/>
      <c r="L10" s="21"/>
      <c r="M10" s="21"/>
      <c r="N10" s="21"/>
      <c r="O10" s="21"/>
    </row>
    <row r="11" spans="2:15" x14ac:dyDescent="0.35">
      <c r="B11" s="21"/>
      <c r="C11" s="21"/>
      <c r="D11" s="21"/>
      <c r="E11" s="26"/>
      <c r="F11" s="28"/>
      <c r="G11" s="21"/>
      <c r="H11" s="21" t="s">
        <v>14</v>
      </c>
      <c r="I11" s="21" t="s">
        <v>15</v>
      </c>
      <c r="J11" s="21"/>
      <c r="K11" s="21"/>
      <c r="L11" s="21"/>
      <c r="M11" s="21"/>
      <c r="N11" s="21"/>
      <c r="O11" s="21"/>
    </row>
    <row r="12" spans="2:15" x14ac:dyDescent="0.35">
      <c r="B12" s="21"/>
      <c r="C12" s="21"/>
      <c r="D12" s="21"/>
      <c r="E12" s="26"/>
      <c r="F12" s="28"/>
      <c r="G12" s="21"/>
      <c r="H12" s="21"/>
      <c r="I12" s="21" t="s">
        <v>16</v>
      </c>
      <c r="J12" s="21" t="s">
        <v>17</v>
      </c>
      <c r="K12" s="21"/>
      <c r="L12" s="21"/>
      <c r="M12" s="21"/>
      <c r="N12" s="21"/>
      <c r="O12" s="21"/>
    </row>
    <row r="13" spans="2:15" ht="65" x14ac:dyDescent="0.35">
      <c r="B13" s="21"/>
      <c r="C13" s="21"/>
      <c r="D13" s="21"/>
      <c r="E13" s="27"/>
      <c r="F13" s="28"/>
      <c r="G13" s="21"/>
      <c r="H13" s="21"/>
      <c r="I13" s="21"/>
      <c r="J13" s="1" t="s">
        <v>18</v>
      </c>
      <c r="K13" s="1" t="s">
        <v>19</v>
      </c>
      <c r="L13" s="1" t="s">
        <v>20</v>
      </c>
      <c r="M13" s="1" t="s">
        <v>21</v>
      </c>
      <c r="N13" s="21"/>
      <c r="O13" s="21"/>
    </row>
    <row r="14" spans="2:15" ht="14.25" x14ac:dyDescent="0.45">
      <c r="B14" s="4">
        <v>1</v>
      </c>
      <c r="C14" s="4">
        <v>2</v>
      </c>
      <c r="D14" s="4">
        <v>3</v>
      </c>
      <c r="E14" s="4">
        <v>4</v>
      </c>
      <c r="F14" s="4">
        <v>5</v>
      </c>
      <c r="G14" s="4">
        <v>6</v>
      </c>
      <c r="H14" s="4">
        <v>7</v>
      </c>
      <c r="I14" s="4">
        <v>8</v>
      </c>
      <c r="J14" s="4">
        <v>9</v>
      </c>
      <c r="K14" s="4">
        <v>10</v>
      </c>
      <c r="L14" s="4">
        <v>11</v>
      </c>
      <c r="M14" s="4">
        <v>12</v>
      </c>
      <c r="N14" s="4">
        <v>13</v>
      </c>
      <c r="O14" s="4">
        <v>14</v>
      </c>
    </row>
    <row r="15" spans="2:15" ht="65" x14ac:dyDescent="0.35">
      <c r="B15" s="3" t="s">
        <v>22</v>
      </c>
      <c r="C15" s="6" t="s">
        <v>25</v>
      </c>
      <c r="D15" s="6" t="s">
        <v>26</v>
      </c>
      <c r="E15" s="6"/>
      <c r="F15" s="6"/>
      <c r="G15" s="11">
        <v>298430</v>
      </c>
      <c r="H15" s="7">
        <v>298430</v>
      </c>
      <c r="I15" s="8">
        <v>0</v>
      </c>
      <c r="J15" s="8">
        <v>0</v>
      </c>
      <c r="K15" s="8">
        <v>0</v>
      </c>
      <c r="L15" s="8">
        <v>0</v>
      </c>
      <c r="M15" s="8">
        <v>0</v>
      </c>
      <c r="N15" s="10">
        <v>43131</v>
      </c>
      <c r="O15" s="6" t="s">
        <v>27</v>
      </c>
    </row>
    <row r="16" spans="2:15" ht="65" x14ac:dyDescent="0.35">
      <c r="B16" s="12" t="s">
        <v>31</v>
      </c>
      <c r="C16" s="6" t="s">
        <v>28</v>
      </c>
      <c r="D16" s="6" t="s">
        <v>29</v>
      </c>
      <c r="E16" s="6"/>
      <c r="F16" s="6"/>
      <c r="G16" s="11">
        <v>2685810</v>
      </c>
      <c r="H16" s="7">
        <v>1380000</v>
      </c>
      <c r="I16" s="8">
        <v>0</v>
      </c>
      <c r="J16" s="8">
        <v>1305810</v>
      </c>
      <c r="K16" s="8">
        <v>0</v>
      </c>
      <c r="L16" s="7">
        <v>0</v>
      </c>
      <c r="M16" s="8">
        <v>0</v>
      </c>
      <c r="N16" s="10">
        <v>43343</v>
      </c>
      <c r="O16" s="6" t="s">
        <v>30</v>
      </c>
    </row>
    <row r="17" spans="2:15" ht="78" x14ac:dyDescent="0.35">
      <c r="B17" s="12" t="s">
        <v>34</v>
      </c>
      <c r="C17" s="6" t="s">
        <v>33</v>
      </c>
      <c r="D17" s="6" t="s">
        <v>32</v>
      </c>
      <c r="E17" s="6"/>
      <c r="F17" s="6"/>
      <c r="G17" s="11">
        <v>1950579.87</v>
      </c>
      <c r="H17" s="7">
        <v>1950579.87</v>
      </c>
      <c r="I17" s="8">
        <v>0</v>
      </c>
      <c r="J17" s="8">
        <v>0</v>
      </c>
      <c r="K17" s="8">
        <v>0</v>
      </c>
      <c r="L17" s="7">
        <v>0</v>
      </c>
      <c r="M17" s="8">
        <v>0</v>
      </c>
      <c r="N17" s="10">
        <v>43439</v>
      </c>
      <c r="O17" s="6" t="s">
        <v>30</v>
      </c>
    </row>
    <row r="18" spans="2:15" ht="79.25" customHeight="1" x14ac:dyDescent="0.35">
      <c r="B18" s="12" t="s">
        <v>35</v>
      </c>
      <c r="C18" s="6" t="s">
        <v>33</v>
      </c>
      <c r="D18" s="6" t="s">
        <v>36</v>
      </c>
      <c r="E18" s="6"/>
      <c r="F18" s="6"/>
      <c r="G18" s="11">
        <v>601287.98</v>
      </c>
      <c r="H18" s="7">
        <v>601287.98</v>
      </c>
      <c r="I18" s="8">
        <v>0</v>
      </c>
      <c r="J18" s="8">
        <v>0</v>
      </c>
      <c r="K18" s="8">
        <v>0</v>
      </c>
      <c r="L18" s="7">
        <v>0</v>
      </c>
      <c r="M18" s="8">
        <v>0</v>
      </c>
      <c r="N18" s="10">
        <v>43496</v>
      </c>
      <c r="O18" s="6" t="s">
        <v>30</v>
      </c>
    </row>
    <row r="19" spans="2:15" ht="65" x14ac:dyDescent="0.35">
      <c r="B19" s="12" t="s">
        <v>37</v>
      </c>
      <c r="C19" s="6" t="s">
        <v>39</v>
      </c>
      <c r="D19" s="6" t="s">
        <v>38</v>
      </c>
      <c r="E19" s="6"/>
      <c r="F19" s="6"/>
      <c r="G19" s="11">
        <v>39687213</v>
      </c>
      <c r="H19" s="7">
        <f>$G$19</f>
        <v>39687213</v>
      </c>
      <c r="I19" s="8">
        <v>0</v>
      </c>
      <c r="J19" s="8">
        <v>0</v>
      </c>
      <c r="K19" s="8">
        <v>0</v>
      </c>
      <c r="L19" s="7">
        <v>0</v>
      </c>
      <c r="M19" s="8">
        <v>0</v>
      </c>
      <c r="N19" s="10">
        <v>43570</v>
      </c>
      <c r="O19" s="6" t="s">
        <v>30</v>
      </c>
    </row>
    <row r="20" spans="2:15" ht="91.5" customHeight="1" x14ac:dyDescent="0.35">
      <c r="B20" s="12" t="s">
        <v>40</v>
      </c>
      <c r="C20" s="6" t="s">
        <v>52</v>
      </c>
      <c r="D20" s="6" t="s">
        <v>41</v>
      </c>
      <c r="E20" s="6"/>
      <c r="F20" s="6"/>
      <c r="G20" s="11">
        <v>63594.71</v>
      </c>
      <c r="H20" s="7">
        <v>63594.71</v>
      </c>
      <c r="I20" s="8">
        <v>0</v>
      </c>
      <c r="J20" s="8">
        <v>0</v>
      </c>
      <c r="K20" s="8">
        <v>0</v>
      </c>
      <c r="L20" s="7">
        <v>0</v>
      </c>
      <c r="M20" s="8">
        <v>0</v>
      </c>
      <c r="N20" s="10">
        <v>43585</v>
      </c>
      <c r="O20"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1" spans="2:15" ht="91.5" customHeight="1" x14ac:dyDescent="0.35">
      <c r="B21" s="12" t="s">
        <v>42</v>
      </c>
      <c r="C21" s="6" t="s">
        <v>33</v>
      </c>
      <c r="D21" s="6" t="s">
        <v>43</v>
      </c>
      <c r="E21" s="6"/>
      <c r="F21" s="6"/>
      <c r="G21" s="11">
        <v>329323</v>
      </c>
      <c r="H21" s="7">
        <v>329323</v>
      </c>
      <c r="I21" s="8">
        <v>0</v>
      </c>
      <c r="J21" s="8">
        <v>0</v>
      </c>
      <c r="K21" s="8">
        <v>0</v>
      </c>
      <c r="L21" s="7">
        <v>0</v>
      </c>
      <c r="M21" s="8">
        <v>0</v>
      </c>
      <c r="N21" s="10">
        <v>43738</v>
      </c>
      <c r="O21"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2" spans="2:15" ht="156" x14ac:dyDescent="0.35">
      <c r="B22" s="12" t="s">
        <v>44</v>
      </c>
      <c r="C22" s="6" t="s">
        <v>52</v>
      </c>
      <c r="D22" s="6" t="s">
        <v>46</v>
      </c>
      <c r="E22" s="6"/>
      <c r="F22" s="6"/>
      <c r="G22" s="11">
        <v>252750</v>
      </c>
      <c r="H22" s="7">
        <v>252750</v>
      </c>
      <c r="I22" s="8">
        <v>0</v>
      </c>
      <c r="J22" s="8">
        <v>0</v>
      </c>
      <c r="K22" s="8">
        <v>0</v>
      </c>
      <c r="L22" s="7">
        <v>0</v>
      </c>
      <c r="M22" s="8">
        <v>0</v>
      </c>
      <c r="N22" s="10">
        <v>43769</v>
      </c>
      <c r="O22"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3" spans="2:15" ht="156" x14ac:dyDescent="0.35">
      <c r="B23" s="12" t="s">
        <v>45</v>
      </c>
      <c r="C23" s="6" t="s">
        <v>52</v>
      </c>
      <c r="D23" s="13" t="s">
        <v>47</v>
      </c>
      <c r="E23" s="6"/>
      <c r="F23" s="6"/>
      <c r="G23" s="11">
        <v>327611</v>
      </c>
      <c r="H23" s="7">
        <v>327611</v>
      </c>
      <c r="I23" s="8">
        <v>0</v>
      </c>
      <c r="J23" s="8">
        <v>0</v>
      </c>
      <c r="K23" s="8">
        <v>0</v>
      </c>
      <c r="L23" s="7">
        <v>0</v>
      </c>
      <c r="M23" s="8">
        <v>0</v>
      </c>
      <c r="N23" s="10">
        <v>43769</v>
      </c>
      <c r="O23"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4" spans="2:15" ht="65" x14ac:dyDescent="0.35">
      <c r="B24" s="12" t="s">
        <v>48</v>
      </c>
      <c r="C24" s="6" t="s">
        <v>33</v>
      </c>
      <c r="D24" s="6" t="s">
        <v>49</v>
      </c>
      <c r="E24" s="6"/>
      <c r="F24" s="6"/>
      <c r="G24" s="11">
        <v>2226563.67</v>
      </c>
      <c r="H24" s="7">
        <v>2226563.67</v>
      </c>
      <c r="I24" s="8">
        <v>0</v>
      </c>
      <c r="J24" s="8">
        <v>0</v>
      </c>
      <c r="K24" s="8">
        <v>0</v>
      </c>
      <c r="L24" s="7">
        <v>0</v>
      </c>
      <c r="M24" s="8">
        <v>0</v>
      </c>
      <c r="N24" s="10">
        <v>43798</v>
      </c>
      <c r="O24"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5" spans="2:15" ht="195" x14ac:dyDescent="0.35">
      <c r="B25" s="12" t="s">
        <v>50</v>
      </c>
      <c r="C25" s="6" t="s">
        <v>33</v>
      </c>
      <c r="D25" s="6" t="s">
        <v>51</v>
      </c>
      <c r="E25" s="6"/>
      <c r="F25" s="6"/>
      <c r="G25" s="11">
        <v>555504.5</v>
      </c>
      <c r="H25" s="7">
        <v>555504.5</v>
      </c>
      <c r="I25" s="8">
        <v>0</v>
      </c>
      <c r="J25" s="8">
        <v>0</v>
      </c>
      <c r="K25" s="8">
        <v>0</v>
      </c>
      <c r="L25" s="7">
        <v>0</v>
      </c>
      <c r="M25" s="8">
        <v>0</v>
      </c>
      <c r="N25" s="10">
        <v>44057</v>
      </c>
      <c r="O25" s="6" t="s">
        <v>30</v>
      </c>
    </row>
    <row r="26" spans="2:15" ht="87.75" customHeight="1" x14ac:dyDescent="0.35">
      <c r="B26" s="12" t="s">
        <v>53</v>
      </c>
      <c r="C26" s="6" t="s">
        <v>52</v>
      </c>
      <c r="D26" s="6" t="s">
        <v>54</v>
      </c>
      <c r="E26" s="6"/>
      <c r="F26" s="6"/>
      <c r="G26" s="11">
        <v>135000.44</v>
      </c>
      <c r="H26" s="7">
        <v>135000.44</v>
      </c>
      <c r="I26" s="8">
        <v>0</v>
      </c>
      <c r="J26" s="8">
        <v>0</v>
      </c>
      <c r="K26" s="8">
        <v>0</v>
      </c>
      <c r="L26" s="7">
        <v>0</v>
      </c>
      <c r="M26" s="8">
        <v>0</v>
      </c>
      <c r="N26" s="10">
        <v>44153</v>
      </c>
      <c r="O26" s="6" t="s">
        <v>30</v>
      </c>
    </row>
    <row r="27" spans="2:15" s="17" customFormat="1" ht="87.75" customHeight="1" x14ac:dyDescent="0.35">
      <c r="B27" s="12" t="s">
        <v>55</v>
      </c>
      <c r="C27" s="14" t="s">
        <v>52</v>
      </c>
      <c r="D27" s="14" t="s">
        <v>56</v>
      </c>
      <c r="E27" s="14"/>
      <c r="F27" s="14"/>
      <c r="G27" s="15">
        <v>1891157.75</v>
      </c>
      <c r="H27" s="16">
        <v>1891157.75</v>
      </c>
      <c r="I27" s="8">
        <v>0</v>
      </c>
      <c r="J27" s="8">
        <v>0</v>
      </c>
      <c r="K27" s="8">
        <v>0</v>
      </c>
      <c r="L27" s="16">
        <v>0</v>
      </c>
      <c r="M27" s="8">
        <v>0</v>
      </c>
      <c r="N27" s="10">
        <v>44166</v>
      </c>
      <c r="O27" s="14" t="s">
        <v>30</v>
      </c>
    </row>
    <row r="28" spans="2:15" s="17" customFormat="1" ht="95.5" customHeight="1" x14ac:dyDescent="0.35">
      <c r="B28" s="12" t="s">
        <v>57</v>
      </c>
      <c r="C28" s="14" t="s">
        <v>52</v>
      </c>
      <c r="D28" s="14" t="s">
        <v>58</v>
      </c>
      <c r="E28" s="14"/>
      <c r="F28" s="14"/>
      <c r="G28" s="15">
        <v>100000</v>
      </c>
      <c r="H28" s="16">
        <v>100000</v>
      </c>
      <c r="I28" s="8">
        <v>0</v>
      </c>
      <c r="J28" s="8">
        <v>0</v>
      </c>
      <c r="K28" s="8">
        <v>0</v>
      </c>
      <c r="L28" s="16">
        <v>0</v>
      </c>
      <c r="M28" s="8">
        <v>0</v>
      </c>
      <c r="N28" s="10">
        <v>44232</v>
      </c>
      <c r="O28" s="14" t="s">
        <v>30</v>
      </c>
    </row>
    <row r="29" spans="2:15" s="19" customFormat="1" x14ac:dyDescent="0.35">
      <c r="B29" s="24" t="s">
        <v>23</v>
      </c>
      <c r="C29" s="24"/>
      <c r="D29" s="24"/>
      <c r="E29" s="24"/>
      <c r="F29" s="24"/>
      <c r="G29" s="18">
        <f>SUM(G15:G28)</f>
        <v>51104825.920000002</v>
      </c>
      <c r="H29" s="18">
        <f>SUM(H15:H28)</f>
        <v>49799015.920000002</v>
      </c>
      <c r="I29" s="18">
        <f t="shared" ref="I29:M29" si="0">I15+I16+I17+I18+I19+I20</f>
        <v>0</v>
      </c>
      <c r="J29" s="18">
        <f t="shared" si="0"/>
        <v>1305810</v>
      </c>
      <c r="K29" s="18">
        <f t="shared" si="0"/>
        <v>0</v>
      </c>
      <c r="L29" s="18">
        <f t="shared" si="0"/>
        <v>0</v>
      </c>
      <c r="M29" s="18">
        <f t="shared" si="0"/>
        <v>0</v>
      </c>
      <c r="N29" s="23"/>
      <c r="O29" s="23"/>
    </row>
    <row r="30" spans="2:15" x14ac:dyDescent="0.35">
      <c r="J30" s="9"/>
      <c r="K30" s="9"/>
      <c r="L30" s="9"/>
      <c r="M30" s="9"/>
    </row>
  </sheetData>
  <mergeCells count="22">
    <mergeCell ref="N29:O29"/>
    <mergeCell ref="B29:F29"/>
    <mergeCell ref="E9:E13"/>
    <mergeCell ref="F9:F13"/>
    <mergeCell ref="I11:M11"/>
    <mergeCell ref="B9:B13"/>
    <mergeCell ref="D9:D13"/>
    <mergeCell ref="I12:I13"/>
    <mergeCell ref="C9:C13"/>
    <mergeCell ref="J10:M10"/>
    <mergeCell ref="H11:H13"/>
    <mergeCell ref="G9:M9"/>
    <mergeCell ref="G10:G13"/>
    <mergeCell ref="B3:O3"/>
    <mergeCell ref="J12:M12"/>
    <mergeCell ref="B7:O7"/>
    <mergeCell ref="O9:O13"/>
    <mergeCell ref="N9:N13"/>
    <mergeCell ref="B5:O5"/>
    <mergeCell ref="H10:I10"/>
    <mergeCell ref="B6:O6"/>
    <mergeCell ref="B4:O4"/>
  </mergeCells>
  <pageMargins left="0.7" right="0.7" top="0.5" bottom="0.25" header="0.3" footer="0.05"/>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d.astaseviciute</dc:creator>
  <cp:lastModifiedBy>GUMBYTĖ Danguolė</cp:lastModifiedBy>
  <cp:lastPrinted>2020-11-12T13:17:26Z</cp:lastPrinted>
  <dcterms:created xsi:type="dcterms:W3CDTF">2016-03-14T08:06:00Z</dcterms:created>
  <dcterms:modified xsi:type="dcterms:W3CDTF">2021-01-04T08:41:42Z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idcName">
    <vt:lpwstr>vdvis_dev</vt:lpwstr>
  </property>
  <property fmtid="{D5CDD505-2E9C-101B-9397-08002B2CF9AE}" pid="3" name="DISdID">
    <vt:lpwstr>5557141</vt:lpwstr>
  </property>
  <property fmtid="{D5CDD505-2E9C-101B-9397-08002B2CF9AE}" pid="4" name="DISCdDocAuthor">
    <vt:lpwstr>d.astaseviciute</vt:lpwstr>
  </property>
  <property fmtid="{D5CDD505-2E9C-101B-9397-08002B2CF9AE}" pid="5" name="VDVISDokPavadinimas">
    <vt:lpwstr>Valstybės projektų sąrašas</vt:lpwstr>
  </property>
  <property fmtid="{D5CDD505-2E9C-101B-9397-08002B2CF9AE}" pid="6" name="DIScgiUrl">
    <vt:lpwstr>https://vdvis.am.lt/cs/idcplg</vt:lpwstr>
  </property>
  <property fmtid="{D5CDD505-2E9C-101B-9397-08002B2CF9AE}" pid="7" name="DISProperties">
    <vt:lpwstr>DISdDocName,DISCdDocAuthor,DIScgiUrl,DISdUser,DISdID,VDVISDokPavadinimas,DISidcName,DISTaskPaneUrl</vt:lpwstr>
  </property>
  <property fmtid="{D5CDD505-2E9C-101B-9397-08002B2CF9AE}" pid="8" name="DISTaskPaneUrl">
    <vt:lpwstr>https://vdvis.am.lt/cs/idcplg?IdcService=DESKTOP_DOC_INFO&amp;dDocName=AM_5385170&amp;dID=5557141&amp;ClientControlled=DocMan,taskpane&amp;coreContentOnly=1</vt:lpwstr>
  </property>
  <property fmtid="{D5CDD505-2E9C-101B-9397-08002B2CF9AE}" pid="9" name="DISdUser">
    <vt:lpwstr>s.gentvilas</vt:lpwstr>
  </property>
  <property fmtid="{D5CDD505-2E9C-101B-9397-08002B2CF9AE}" pid="10" name="DISdDocName">
    <vt:lpwstr>AM_5385170</vt:lpwstr>
  </property>
</Properties>
</file>